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esktop\"/>
    </mc:Choice>
  </mc:AlternateContent>
  <xr:revisionPtr revIDLastSave="0" documentId="8_{100B2737-060F-456F-9E9D-D69386992B1F}" xr6:coauthVersionLast="46" xr6:coauthVersionMax="46" xr10:uidLastSave="{00000000-0000-0000-0000-000000000000}"/>
  <bookViews>
    <workbookView xWindow="-108" yWindow="-108" windowWidth="23256" windowHeight="12576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7" i="29" l="1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P6" i="29"/>
  <c r="M6" i="29"/>
  <c r="G6" i="29"/>
  <c r="D6" i="29"/>
  <c r="P32" i="29"/>
  <c r="P33" i="29"/>
  <c r="P34" i="29"/>
  <c r="P35" i="29"/>
  <c r="O35" i="29" s="1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M31" i="29"/>
  <c r="J31" i="29"/>
  <c r="P31" i="29"/>
  <c r="G31" i="29"/>
  <c r="D31" i="29"/>
  <c r="W53" i="29"/>
  <c r="V53" i="29" s="1"/>
  <c r="R53" i="29"/>
  <c r="W52" i="29"/>
  <c r="W51" i="29"/>
  <c r="V51" i="29"/>
  <c r="R51" i="29"/>
  <c r="W50" i="29"/>
  <c r="S50" i="29" s="1"/>
  <c r="W49" i="29"/>
  <c r="V49" i="29"/>
  <c r="U49" i="29"/>
  <c r="T49" i="29"/>
  <c r="S49" i="29"/>
  <c r="R49" i="29"/>
  <c r="W48" i="29"/>
  <c r="T48" i="29" s="1"/>
  <c r="U48" i="29"/>
  <c r="S48" i="29"/>
  <c r="W47" i="29"/>
  <c r="U47" i="29" s="1"/>
  <c r="T47" i="29"/>
  <c r="S47" i="29"/>
  <c r="R47" i="29"/>
  <c r="W46" i="29"/>
  <c r="S46" i="29" s="1"/>
  <c r="W45" i="29"/>
  <c r="V45" i="29"/>
  <c r="U45" i="29"/>
  <c r="T45" i="29"/>
  <c r="S45" i="29"/>
  <c r="R45" i="29"/>
  <c r="W44" i="29"/>
  <c r="W43" i="29"/>
  <c r="V43" i="29" s="1"/>
  <c r="R43" i="29"/>
  <c r="W42" i="29"/>
  <c r="W41" i="29"/>
  <c r="V41" i="29"/>
  <c r="O41" i="29" s="1"/>
  <c r="U41" i="29"/>
  <c r="T41" i="29"/>
  <c r="S41" i="29"/>
  <c r="R41" i="29"/>
  <c r="W40" i="29"/>
  <c r="W39" i="29"/>
  <c r="W38" i="29"/>
  <c r="S38" i="29" s="1"/>
  <c r="U38" i="29"/>
  <c r="W37" i="29"/>
  <c r="V37" i="29"/>
  <c r="U37" i="29"/>
  <c r="T37" i="29"/>
  <c r="S37" i="29"/>
  <c r="R37" i="29"/>
  <c r="W36" i="29"/>
  <c r="U36" i="29"/>
  <c r="S36" i="29"/>
  <c r="W35" i="29"/>
  <c r="V35" i="29" s="1"/>
  <c r="U35" i="29"/>
  <c r="T35" i="29"/>
  <c r="S35" i="29"/>
  <c r="W34" i="29"/>
  <c r="W33" i="29"/>
  <c r="V33" i="29" s="1"/>
  <c r="R33" i="29"/>
  <c r="W32" i="29"/>
  <c r="W31" i="29"/>
  <c r="W28" i="29"/>
  <c r="V28" i="29"/>
  <c r="U28" i="29"/>
  <c r="R28" i="29"/>
  <c r="W27" i="29"/>
  <c r="V27" i="29" s="1"/>
  <c r="S27" i="29"/>
  <c r="W25" i="29"/>
  <c r="R25" i="29" s="1"/>
  <c r="W24" i="29"/>
  <c r="V24" i="29"/>
  <c r="S24" i="29"/>
  <c r="R24" i="29"/>
  <c r="W23" i="29"/>
  <c r="S23" i="29" s="1"/>
  <c r="W22" i="29"/>
  <c r="W21" i="29"/>
  <c r="R21" i="29"/>
  <c r="W20" i="29"/>
  <c r="T20" i="29"/>
  <c r="S20" i="29"/>
  <c r="W17" i="29"/>
  <c r="W16" i="29"/>
  <c r="V16" i="29" s="1"/>
  <c r="U16" i="29"/>
  <c r="T16" i="29"/>
  <c r="S16" i="29"/>
  <c r="W13" i="29"/>
  <c r="S13" i="29" s="1"/>
  <c r="W12" i="29"/>
  <c r="T12" i="29"/>
  <c r="S12" i="29"/>
  <c r="W11" i="29"/>
  <c r="V11" i="29"/>
  <c r="U11" i="29"/>
  <c r="T11" i="29"/>
  <c r="S11" i="29"/>
  <c r="R11" i="29"/>
  <c r="W10" i="29"/>
  <c r="V10" i="29" s="1"/>
  <c r="W8" i="29"/>
  <c r="K3" i="29"/>
  <c r="K35" i="29" s="1"/>
  <c r="W53" i="28"/>
  <c r="T53" i="28"/>
  <c r="J53" i="28" s="1"/>
  <c r="S53" i="28"/>
  <c r="G53" i="28" s="1"/>
  <c r="R53" i="28"/>
  <c r="D53" i="28" s="1"/>
  <c r="W52" i="28"/>
  <c r="T52" i="28" s="1"/>
  <c r="J52" i="28" s="1"/>
  <c r="U52" i="28"/>
  <c r="M52" i="28" s="1"/>
  <c r="S52" i="28"/>
  <c r="G52" i="28" s="1"/>
  <c r="W51" i="28"/>
  <c r="V51" i="28"/>
  <c r="P51" i="28" s="1"/>
  <c r="U51" i="28"/>
  <c r="M51" i="28" s="1"/>
  <c r="T51" i="28"/>
  <c r="J51" i="28" s="1"/>
  <c r="S51" i="28"/>
  <c r="R51" i="28"/>
  <c r="D51" i="28" s="1"/>
  <c r="G51" i="28"/>
  <c r="W50" i="28"/>
  <c r="S50" i="28"/>
  <c r="G50" i="28" s="1"/>
  <c r="F50" i="28" s="1"/>
  <c r="W49" i="28"/>
  <c r="U49" i="28" s="1"/>
  <c r="M49" i="28" s="1"/>
  <c r="V49" i="28"/>
  <c r="P49" i="28" s="1"/>
  <c r="T49" i="28"/>
  <c r="J49" i="28" s="1"/>
  <c r="S49" i="28"/>
  <c r="R49" i="28"/>
  <c r="D49" i="28" s="1"/>
  <c r="G49" i="28"/>
  <c r="W48" i="28"/>
  <c r="W47" i="28"/>
  <c r="T47" i="28" s="1"/>
  <c r="J47" i="28" s="1"/>
  <c r="V47" i="28"/>
  <c r="P47" i="28" s="1"/>
  <c r="U47" i="28"/>
  <c r="M47" i="28" s="1"/>
  <c r="S47" i="28"/>
  <c r="G47" i="28" s="1"/>
  <c r="R47" i="28"/>
  <c r="D47" i="28" s="1"/>
  <c r="W46" i="28"/>
  <c r="W45" i="28"/>
  <c r="V45" i="28" s="1"/>
  <c r="P45" i="28" s="1"/>
  <c r="S45" i="28"/>
  <c r="G45" i="28" s="1"/>
  <c r="E45" i="28" s="1"/>
  <c r="R45" i="28"/>
  <c r="D45" i="28" s="1"/>
  <c r="W44" i="28"/>
  <c r="S44" i="28" s="1"/>
  <c r="G44" i="28" s="1"/>
  <c r="U44" i="28"/>
  <c r="M44" i="28" s="1"/>
  <c r="W43" i="28"/>
  <c r="T43" i="28" s="1"/>
  <c r="J43" i="28" s="1"/>
  <c r="U43" i="28"/>
  <c r="M43" i="28" s="1"/>
  <c r="S43" i="28"/>
  <c r="G43" i="28" s="1"/>
  <c r="R43" i="28"/>
  <c r="D43" i="28" s="1"/>
  <c r="W42" i="28"/>
  <c r="S42" i="28" s="1"/>
  <c r="G42" i="28" s="1"/>
  <c r="U42" i="28"/>
  <c r="M42" i="28" s="1"/>
  <c r="W41" i="28"/>
  <c r="U41" i="28" s="1"/>
  <c r="M41" i="28" s="1"/>
  <c r="V41" i="28"/>
  <c r="P41" i="28" s="1"/>
  <c r="T41" i="28"/>
  <c r="J41" i="28" s="1"/>
  <c r="I41" i="28" s="1"/>
  <c r="S41" i="28"/>
  <c r="R41" i="28"/>
  <c r="D41" i="28" s="1"/>
  <c r="G41" i="28"/>
  <c r="W40" i="28"/>
  <c r="W39" i="28"/>
  <c r="V39" i="28"/>
  <c r="P39" i="28" s="1"/>
  <c r="U39" i="28"/>
  <c r="T39" i="28"/>
  <c r="J39" i="28" s="1"/>
  <c r="S39" i="28"/>
  <c r="R39" i="28"/>
  <c r="D39" i="28" s="1"/>
  <c r="M39" i="28"/>
  <c r="K39" i="28" s="1"/>
  <c r="G39" i="28"/>
  <c r="W38" i="28"/>
  <c r="W37" i="28"/>
  <c r="W36" i="28"/>
  <c r="S36" i="28" s="1"/>
  <c r="G36" i="28" s="1"/>
  <c r="F36" i="28" s="1"/>
  <c r="W35" i="28"/>
  <c r="V35" i="28"/>
  <c r="P35" i="28" s="1"/>
  <c r="U35" i="28"/>
  <c r="M35" i="28" s="1"/>
  <c r="T35" i="28"/>
  <c r="J35" i="28" s="1"/>
  <c r="S35" i="28"/>
  <c r="R35" i="28"/>
  <c r="D35" i="28" s="1"/>
  <c r="C35" i="28" s="1"/>
  <c r="G35" i="28"/>
  <c r="W34" i="28"/>
  <c r="W33" i="28"/>
  <c r="W32" i="28"/>
  <c r="W31" i="28"/>
  <c r="V31" i="28" s="1"/>
  <c r="P31" i="28" s="1"/>
  <c r="U31" i="28"/>
  <c r="M31" i="28" s="1"/>
  <c r="S31" i="28"/>
  <c r="G31" i="28" s="1"/>
  <c r="R31" i="28"/>
  <c r="D31" i="28" s="1"/>
  <c r="W27" i="28"/>
  <c r="S27" i="28"/>
  <c r="G27" i="28" s="1"/>
  <c r="W26" i="28"/>
  <c r="S26" i="28"/>
  <c r="G26" i="28" s="1"/>
  <c r="W24" i="28"/>
  <c r="R24" i="28" s="1"/>
  <c r="D24" i="28" s="1"/>
  <c r="V24" i="28"/>
  <c r="P24" i="28" s="1"/>
  <c r="W22" i="28"/>
  <c r="R22" i="28" s="1"/>
  <c r="D22" i="28" s="1"/>
  <c r="V22" i="28"/>
  <c r="P22" i="28" s="1"/>
  <c r="O22" i="28"/>
  <c r="W20" i="28"/>
  <c r="U20" i="28" s="1"/>
  <c r="M20" i="28" s="1"/>
  <c r="L20" i="28" s="1"/>
  <c r="T20" i="28"/>
  <c r="J20" i="28" s="1"/>
  <c r="S20" i="28"/>
  <c r="G20" i="28" s="1"/>
  <c r="R20" i="28"/>
  <c r="D20" i="28" s="1"/>
  <c r="H20" i="28"/>
  <c r="W19" i="28"/>
  <c r="R19" i="28" s="1"/>
  <c r="D19" i="28" s="1"/>
  <c r="S19" i="28"/>
  <c r="G19" i="28" s="1"/>
  <c r="F19" i="28"/>
  <c r="W18" i="28"/>
  <c r="S18" i="28" s="1"/>
  <c r="R18" i="28"/>
  <c r="D18" i="28" s="1"/>
  <c r="G18" i="28"/>
  <c r="W17" i="28"/>
  <c r="S17" i="28"/>
  <c r="G17" i="28"/>
  <c r="W16" i="28"/>
  <c r="T16" i="28" s="1"/>
  <c r="J16" i="28" s="1"/>
  <c r="V16" i="28"/>
  <c r="P16" i="28" s="1"/>
  <c r="U16" i="28"/>
  <c r="M16" i="28" s="1"/>
  <c r="S16" i="28"/>
  <c r="G16" i="28" s="1"/>
  <c r="R16" i="28"/>
  <c r="D16" i="28" s="1"/>
  <c r="W15" i="28"/>
  <c r="W14" i="28"/>
  <c r="S14" i="28" s="1"/>
  <c r="T14" i="28"/>
  <c r="J14" i="28"/>
  <c r="G14" i="28"/>
  <c r="W13" i="28"/>
  <c r="U13" i="28"/>
  <c r="M13" i="28" s="1"/>
  <c r="T13" i="28"/>
  <c r="J13" i="28" s="1"/>
  <c r="I13" i="28" s="1"/>
  <c r="S13" i="28"/>
  <c r="G13" i="28" s="1"/>
  <c r="L13" i="28"/>
  <c r="W11" i="28"/>
  <c r="V11" i="28" s="1"/>
  <c r="P11" i="28" s="1"/>
  <c r="W10" i="28"/>
  <c r="T10" i="28" s="1"/>
  <c r="J10" i="28" s="1"/>
  <c r="U10" i="28"/>
  <c r="M10" i="28" s="1"/>
  <c r="K3" i="28"/>
  <c r="H52" i="28" s="1"/>
  <c r="W53" i="27"/>
  <c r="V53" i="27" s="1"/>
  <c r="P53" i="27" s="1"/>
  <c r="T53" i="27"/>
  <c r="J53" i="27" s="1"/>
  <c r="S53" i="27"/>
  <c r="G53" i="27" s="1"/>
  <c r="W52" i="27"/>
  <c r="W51" i="27"/>
  <c r="U51" i="27" s="1"/>
  <c r="M51" i="27" s="1"/>
  <c r="T51" i="27"/>
  <c r="J51" i="27" s="1"/>
  <c r="S51" i="27"/>
  <c r="G51" i="27" s="1"/>
  <c r="W50" i="27"/>
  <c r="W49" i="27"/>
  <c r="V49" i="27" s="1"/>
  <c r="P49" i="27" s="1"/>
  <c r="T49" i="27"/>
  <c r="J49" i="27" s="1"/>
  <c r="S49" i="27"/>
  <c r="G49" i="27"/>
  <c r="W48" i="27"/>
  <c r="V48" i="27" s="1"/>
  <c r="U48" i="27"/>
  <c r="M48" i="27" s="1"/>
  <c r="T48" i="27"/>
  <c r="J48" i="27" s="1"/>
  <c r="S48" i="27"/>
  <c r="G48" i="27" s="1"/>
  <c r="P48" i="27"/>
  <c r="W47" i="27"/>
  <c r="U47" i="27" s="1"/>
  <c r="M47" i="27" s="1"/>
  <c r="V47" i="27"/>
  <c r="P47" i="27" s="1"/>
  <c r="T47" i="27"/>
  <c r="J47" i="27" s="1"/>
  <c r="S47" i="27"/>
  <c r="R47" i="27"/>
  <c r="D47" i="27" s="1"/>
  <c r="G47" i="27"/>
  <c r="W46" i="27"/>
  <c r="W45" i="27"/>
  <c r="T45" i="27" s="1"/>
  <c r="S45" i="27"/>
  <c r="G45" i="27" s="1"/>
  <c r="J45" i="27"/>
  <c r="W44" i="27"/>
  <c r="U44" i="27" s="1"/>
  <c r="M44" i="27" s="1"/>
  <c r="S44" i="27"/>
  <c r="G44" i="27" s="1"/>
  <c r="W43" i="27"/>
  <c r="V43" i="27"/>
  <c r="P43" i="27" s="1"/>
  <c r="U43" i="27"/>
  <c r="M43" i="27" s="1"/>
  <c r="T43" i="27"/>
  <c r="J43" i="27" s="1"/>
  <c r="S43" i="27"/>
  <c r="R43" i="27"/>
  <c r="D43" i="27" s="1"/>
  <c r="G43" i="27"/>
  <c r="W42" i="27"/>
  <c r="V42" i="27" s="1"/>
  <c r="P42" i="27" s="1"/>
  <c r="R42" i="27"/>
  <c r="D42" i="27" s="1"/>
  <c r="W41" i="27"/>
  <c r="W40" i="27"/>
  <c r="W15" i="27" s="1"/>
  <c r="S15" i="27" s="1"/>
  <c r="G15" i="27" s="1"/>
  <c r="W39" i="27"/>
  <c r="V39" i="27" s="1"/>
  <c r="P39" i="27" s="1"/>
  <c r="U39" i="27"/>
  <c r="M39" i="27" s="1"/>
  <c r="T39" i="27"/>
  <c r="J39" i="27" s="1"/>
  <c r="S39" i="27"/>
  <c r="G39" i="27"/>
  <c r="W38" i="27"/>
  <c r="S38" i="27" s="1"/>
  <c r="G38" i="27" s="1"/>
  <c r="W37" i="27"/>
  <c r="S37" i="27" s="1"/>
  <c r="G37" i="27" s="1"/>
  <c r="W36" i="27"/>
  <c r="S36" i="27" s="1"/>
  <c r="G36" i="27" s="1"/>
  <c r="W35" i="27"/>
  <c r="V35" i="27" s="1"/>
  <c r="U35" i="27"/>
  <c r="M35" i="27" s="1"/>
  <c r="L35" i="27" s="1"/>
  <c r="T35" i="27"/>
  <c r="J35" i="27" s="1"/>
  <c r="S35" i="27"/>
  <c r="P35" i="27"/>
  <c r="G35" i="27"/>
  <c r="W34" i="27"/>
  <c r="V34" i="27"/>
  <c r="P34" i="27" s="1"/>
  <c r="U34" i="27"/>
  <c r="M34" i="27" s="1"/>
  <c r="T34" i="27"/>
  <c r="J34" i="27" s="1"/>
  <c r="S34" i="27"/>
  <c r="R34" i="27"/>
  <c r="D34" i="27" s="1"/>
  <c r="G34" i="27"/>
  <c r="W33" i="27"/>
  <c r="R33" i="27"/>
  <c r="D33" i="27" s="1"/>
  <c r="W32" i="27"/>
  <c r="T32" i="27" s="1"/>
  <c r="J32" i="27" s="1"/>
  <c r="W31" i="27"/>
  <c r="V31" i="27" s="1"/>
  <c r="U31" i="27"/>
  <c r="M31" i="27" s="1"/>
  <c r="T31" i="27"/>
  <c r="J31" i="27" s="1"/>
  <c r="S31" i="27"/>
  <c r="P31" i="27"/>
  <c r="L31" i="27"/>
  <c r="G31" i="27"/>
  <c r="W28" i="27"/>
  <c r="V28" i="27" s="1"/>
  <c r="U28" i="27"/>
  <c r="M28" i="27" s="1"/>
  <c r="T28" i="27"/>
  <c r="J28" i="27" s="1"/>
  <c r="S28" i="27"/>
  <c r="P28" i="27"/>
  <c r="G28" i="27"/>
  <c r="W26" i="27"/>
  <c r="T26" i="27" s="1"/>
  <c r="J26" i="27" s="1"/>
  <c r="W24" i="27"/>
  <c r="R24" i="27"/>
  <c r="D24" i="27" s="1"/>
  <c r="W23" i="27"/>
  <c r="W22" i="27"/>
  <c r="V22" i="27" s="1"/>
  <c r="U22" i="27"/>
  <c r="M22" i="27" s="1"/>
  <c r="T22" i="27"/>
  <c r="J22" i="27" s="1"/>
  <c r="S22" i="27"/>
  <c r="P22" i="27"/>
  <c r="L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R17" i="27"/>
  <c r="D17" i="27" s="1"/>
  <c r="T15" i="27"/>
  <c r="J15" i="27" s="1"/>
  <c r="H15" i="27" s="1"/>
  <c r="W14" i="27"/>
  <c r="U14" i="27"/>
  <c r="M14" i="27" s="1"/>
  <c r="T14" i="27"/>
  <c r="S14" i="27"/>
  <c r="G14" i="27" s="1"/>
  <c r="E14" i="27" s="1"/>
  <c r="J14" i="27"/>
  <c r="I14" i="27" s="1"/>
  <c r="W13" i="27"/>
  <c r="S13" i="27" s="1"/>
  <c r="G13" i="27" s="1"/>
  <c r="T13" i="27"/>
  <c r="J13" i="27" s="1"/>
  <c r="W12" i="27"/>
  <c r="V12" i="27" s="1"/>
  <c r="P12" i="27" s="1"/>
  <c r="R12" i="27"/>
  <c r="D12" i="27" s="1"/>
  <c r="W11" i="27"/>
  <c r="T11" i="27" s="1"/>
  <c r="J11" i="27" s="1"/>
  <c r="U11" i="27"/>
  <c r="M11" i="27" s="1"/>
  <c r="L11" i="27" s="1"/>
  <c r="S11" i="27"/>
  <c r="G11" i="27" s="1"/>
  <c r="F11" i="27" s="1"/>
  <c r="R11" i="27"/>
  <c r="D11" i="27" s="1"/>
  <c r="W10" i="27"/>
  <c r="V10" i="27"/>
  <c r="P10" i="27" s="1"/>
  <c r="O10" i="27" s="1"/>
  <c r="W9" i="27"/>
  <c r="W7" i="27"/>
  <c r="S7" i="27" s="1"/>
  <c r="G7" i="27" s="1"/>
  <c r="F7" i="27" s="1"/>
  <c r="W6" i="27"/>
  <c r="V6" i="27" s="1"/>
  <c r="P6" i="27" s="1"/>
  <c r="R6" i="27"/>
  <c r="D6" i="27" s="1"/>
  <c r="B6" i="27" s="1"/>
  <c r="C6" i="27" s="1"/>
  <c r="K3" i="27"/>
  <c r="W53" i="26"/>
  <c r="U53" i="26" s="1"/>
  <c r="S53" i="26"/>
  <c r="G53" i="26" s="1"/>
  <c r="R53" i="26"/>
  <c r="D53" i="26" s="1"/>
  <c r="M53" i="26"/>
  <c r="W52" i="26"/>
  <c r="W51" i="26"/>
  <c r="U51" i="26" s="1"/>
  <c r="M51" i="26" s="1"/>
  <c r="W50" i="26"/>
  <c r="U50" i="26" s="1"/>
  <c r="M50" i="26" s="1"/>
  <c r="R50" i="26"/>
  <c r="D50" i="26" s="1"/>
  <c r="W49" i="26"/>
  <c r="U49" i="26"/>
  <c r="M49" i="26" s="1"/>
  <c r="S49" i="26"/>
  <c r="G49" i="26" s="1"/>
  <c r="R49" i="26"/>
  <c r="D49" i="26" s="1"/>
  <c r="W48" i="26"/>
  <c r="R48" i="26" s="1"/>
  <c r="D48" i="26" s="1"/>
  <c r="W47" i="26"/>
  <c r="W46" i="26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W45" i="26"/>
  <c r="T45" i="26" s="1"/>
  <c r="U45" i="26"/>
  <c r="S45" i="26"/>
  <c r="G45" i="26" s="1"/>
  <c r="R45" i="26"/>
  <c r="M45" i="26"/>
  <c r="J45" i="26"/>
  <c r="D45" i="26"/>
  <c r="W44" i="26"/>
  <c r="U44" i="26" s="1"/>
  <c r="V44" i="26"/>
  <c r="P44" i="26" s="1"/>
  <c r="T44" i="26"/>
  <c r="J44" i="26" s="1"/>
  <c r="S44" i="26"/>
  <c r="R44" i="26"/>
  <c r="D44" i="26" s="1"/>
  <c r="M44" i="26"/>
  <c r="G44" i="26"/>
  <c r="W43" i="26"/>
  <c r="U43" i="26" s="1"/>
  <c r="M43" i="26" s="1"/>
  <c r="T43" i="26"/>
  <c r="J43" i="26" s="1"/>
  <c r="S43" i="26"/>
  <c r="G43" i="26" s="1"/>
  <c r="W42" i="26"/>
  <c r="V42" i="26"/>
  <c r="P42" i="26" s="1"/>
  <c r="U42" i="26"/>
  <c r="M42" i="26" s="1"/>
  <c r="T42" i="26"/>
  <c r="J42" i="26" s="1"/>
  <c r="S42" i="26"/>
  <c r="R42" i="26"/>
  <c r="G42" i="26"/>
  <c r="D42" i="26"/>
  <c r="W41" i="26"/>
  <c r="V41" i="26" s="1"/>
  <c r="P41" i="26" s="1"/>
  <c r="W40" i="26"/>
  <c r="V40" i="26" s="1"/>
  <c r="P40" i="26" s="1"/>
  <c r="N40" i="26"/>
  <c r="W39" i="26"/>
  <c r="U39" i="26" s="1"/>
  <c r="M39" i="26" s="1"/>
  <c r="W38" i="26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W37" i="26"/>
  <c r="V37" i="26" s="1"/>
  <c r="P37" i="26" s="1"/>
  <c r="R37" i="26"/>
  <c r="D37" i="26" s="1"/>
  <c r="C37" i="26" s="1"/>
  <c r="W36" i="26"/>
  <c r="V36" i="26" s="1"/>
  <c r="P36" i="26" s="1"/>
  <c r="R36" i="26"/>
  <c r="D36" i="26" s="1"/>
  <c r="C36" i="26" s="1"/>
  <c r="W35" i="26"/>
  <c r="U35" i="26" s="1"/>
  <c r="M35" i="26" s="1"/>
  <c r="T35" i="26"/>
  <c r="J35" i="26" s="1"/>
  <c r="W34" i="26"/>
  <c r="V34" i="26" s="1"/>
  <c r="P34" i="26" s="1"/>
  <c r="T34" i="26"/>
  <c r="J34" i="26" s="1"/>
  <c r="S34" i="26"/>
  <c r="G34" i="26"/>
  <c r="E34" i="26" s="1"/>
  <c r="W33" i="26"/>
  <c r="W32" i="26"/>
  <c r="W31" i="26"/>
  <c r="W28" i="26"/>
  <c r="V28" i="26" s="1"/>
  <c r="P28" i="26" s="1"/>
  <c r="T28" i="26"/>
  <c r="J28" i="26" s="1"/>
  <c r="S28" i="26"/>
  <c r="G28" i="26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U21" i="26"/>
  <c r="S21" i="26"/>
  <c r="G21" i="26" s="1"/>
  <c r="R21" i="26"/>
  <c r="D21" i="26" s="1"/>
  <c r="P21" i="26"/>
  <c r="M21" i="26"/>
  <c r="J21" i="26"/>
  <c r="E21" i="26"/>
  <c r="W20" i="26"/>
  <c r="V20" i="26" s="1"/>
  <c r="P20" i="26" s="1"/>
  <c r="O20" i="26" s="1"/>
  <c r="W19" i="26"/>
  <c r="U19" i="26" s="1"/>
  <c r="M19" i="26" s="1"/>
  <c r="W18" i="26"/>
  <c r="V18" i="26"/>
  <c r="P18" i="26" s="1"/>
  <c r="U18" i="26"/>
  <c r="T18" i="26"/>
  <c r="J18" i="26" s="1"/>
  <c r="S18" i="26"/>
  <c r="R18" i="26"/>
  <c r="D18" i="26" s="1"/>
  <c r="M18" i="26"/>
  <c r="L18" i="26" s="1"/>
  <c r="G18" i="26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/>
  <c r="M7" i="26" s="1"/>
  <c r="K7" i="26" s="1"/>
  <c r="K3" i="26"/>
  <c r="I42" i="26" s="1"/>
  <c r="W53" i="25"/>
  <c r="V53" i="25" s="1"/>
  <c r="P53" i="25" s="1"/>
  <c r="U53" i="25"/>
  <c r="M53" i="25" s="1"/>
  <c r="T53" i="25"/>
  <c r="J53" i="25" s="1"/>
  <c r="S53" i="25"/>
  <c r="G53" i="25" s="1"/>
  <c r="W52" i="25"/>
  <c r="V52" i="25"/>
  <c r="P52" i="25" s="1"/>
  <c r="U52" i="25"/>
  <c r="M52" i="25" s="1"/>
  <c r="T52" i="25"/>
  <c r="J52" i="25" s="1"/>
  <c r="S52" i="25"/>
  <c r="R52" i="25"/>
  <c r="D52" i="25" s="1"/>
  <c r="G52" i="25"/>
  <c r="W51" i="25"/>
  <c r="W50" i="25"/>
  <c r="W49" i="25"/>
  <c r="V49" i="25" s="1"/>
  <c r="P49" i="25" s="1"/>
  <c r="T49" i="25"/>
  <c r="J49" i="25" s="1"/>
  <c r="S49" i="25"/>
  <c r="G49" i="25" s="1"/>
  <c r="W48" i="25"/>
  <c r="V48" i="25"/>
  <c r="P48" i="25" s="1"/>
  <c r="U48" i="25"/>
  <c r="M48" i="25" s="1"/>
  <c r="T48" i="25"/>
  <c r="J48" i="25" s="1"/>
  <c r="S48" i="25"/>
  <c r="R48" i="25"/>
  <c r="D48" i="25" s="1"/>
  <c r="G48" i="25"/>
  <c r="W47" i="25"/>
  <c r="W46" i="25"/>
  <c r="W45" i="25"/>
  <c r="V45" i="25" s="1"/>
  <c r="P45" i="25" s="1"/>
  <c r="T45" i="25"/>
  <c r="J45" i="25" s="1"/>
  <c r="S45" i="25"/>
  <c r="G45" i="25" s="1"/>
  <c r="W44" i="25"/>
  <c r="V44" i="25"/>
  <c r="P44" i="25" s="1"/>
  <c r="U44" i="25"/>
  <c r="M44" i="25" s="1"/>
  <c r="T44" i="25"/>
  <c r="J44" i="25" s="1"/>
  <c r="S44" i="25"/>
  <c r="R44" i="25"/>
  <c r="D44" i="25" s="1"/>
  <c r="G44" i="25"/>
  <c r="W43" i="25"/>
  <c r="W42" i="25"/>
  <c r="T42" i="25"/>
  <c r="J42" i="25" s="1"/>
  <c r="W41" i="25"/>
  <c r="V41" i="25" s="1"/>
  <c r="S41" i="25"/>
  <c r="G41" i="25" s="1"/>
  <c r="P41" i="25"/>
  <c r="W40" i="25"/>
  <c r="V40" i="25"/>
  <c r="P40" i="25" s="1"/>
  <c r="U40" i="25"/>
  <c r="M40" i="25" s="1"/>
  <c r="T40" i="25"/>
  <c r="J40" i="25" s="1"/>
  <c r="S40" i="25"/>
  <c r="R40" i="25"/>
  <c r="D40" i="25" s="1"/>
  <c r="G40" i="25"/>
  <c r="W39" i="25"/>
  <c r="W38" i="25"/>
  <c r="W13" i="25" s="1"/>
  <c r="W37" i="25"/>
  <c r="T37" i="25" s="1"/>
  <c r="J37" i="25" s="1"/>
  <c r="W36" i="25"/>
  <c r="V36" i="25" s="1"/>
  <c r="P36" i="25" s="1"/>
  <c r="T36" i="25"/>
  <c r="J36" i="25" s="1"/>
  <c r="S36" i="25"/>
  <c r="G36" i="25"/>
  <c r="W35" i="25"/>
  <c r="V35" i="25"/>
  <c r="P35" i="25" s="1"/>
  <c r="U35" i="25"/>
  <c r="M35" i="25" s="1"/>
  <c r="T35" i="25"/>
  <c r="J35" i="25" s="1"/>
  <c r="S35" i="25"/>
  <c r="R35" i="25"/>
  <c r="D35" i="25" s="1"/>
  <c r="G35" i="25"/>
  <c r="W34" i="25"/>
  <c r="W33" i="25"/>
  <c r="V33" i="25"/>
  <c r="P33" i="25" s="1"/>
  <c r="S33" i="25"/>
  <c r="G33" i="25" s="1"/>
  <c r="W32" i="25"/>
  <c r="U32" i="25" s="1"/>
  <c r="M32" i="25" s="1"/>
  <c r="S32" i="25"/>
  <c r="G32" i="25" s="1"/>
  <c r="W31" i="25"/>
  <c r="V31" i="25" s="1"/>
  <c r="P31" i="25" s="1"/>
  <c r="T31" i="25"/>
  <c r="J31" i="25" s="1"/>
  <c r="S31" i="25"/>
  <c r="G31" i="25"/>
  <c r="W28" i="25"/>
  <c r="W27" i="25"/>
  <c r="W24" i="25"/>
  <c r="V24" i="25" s="1"/>
  <c r="P24" i="25" s="1"/>
  <c r="W23" i="25"/>
  <c r="V23" i="25" s="1"/>
  <c r="P23" i="25" s="1"/>
  <c r="U23" i="25"/>
  <c r="M23" i="25" s="1"/>
  <c r="T23" i="25"/>
  <c r="J23" i="25" s="1"/>
  <c r="S23" i="25"/>
  <c r="G23" i="25"/>
  <c r="W20" i="25"/>
  <c r="U20" i="25"/>
  <c r="M20" i="25" s="1"/>
  <c r="L20" i="25" s="1"/>
  <c r="T20" i="25"/>
  <c r="J20" i="25" s="1"/>
  <c r="I20" i="25" s="1"/>
  <c r="W19" i="25"/>
  <c r="V19" i="25" s="1"/>
  <c r="U19" i="25"/>
  <c r="M19" i="25" s="1"/>
  <c r="K19" i="25" s="1"/>
  <c r="T19" i="25"/>
  <c r="J19" i="25" s="1"/>
  <c r="S19" i="25"/>
  <c r="P19" i="25"/>
  <c r="G19" i="25"/>
  <c r="W17" i="25"/>
  <c r="U17" i="25" s="1"/>
  <c r="M17" i="25" s="1"/>
  <c r="V17" i="25"/>
  <c r="P17" i="25" s="1"/>
  <c r="O17" i="25" s="1"/>
  <c r="R17" i="25"/>
  <c r="D17" i="25" s="1"/>
  <c r="W15" i="25"/>
  <c r="V15" i="25" s="1"/>
  <c r="P15" i="25" s="1"/>
  <c r="T15" i="25"/>
  <c r="J15" i="25" s="1"/>
  <c r="S15" i="25"/>
  <c r="G15" i="25"/>
  <c r="W14" i="25"/>
  <c r="W11" i="25"/>
  <c r="S11" i="25"/>
  <c r="G11" i="25" s="1"/>
  <c r="W10" i="25"/>
  <c r="T10" i="25" s="1"/>
  <c r="J10" i="25" s="1"/>
  <c r="H10" i="25" s="1"/>
  <c r="V10" i="25"/>
  <c r="P10" i="25" s="1"/>
  <c r="U10" i="25"/>
  <c r="R10" i="25"/>
  <c r="M10" i="25"/>
  <c r="D10" i="25"/>
  <c r="W6" i="25"/>
  <c r="R6" i="25" s="1"/>
  <c r="D6" i="25" s="1"/>
  <c r="K3" i="25"/>
  <c r="F23" i="29" l="1"/>
  <c r="I47" i="29"/>
  <c r="F47" i="29"/>
  <c r="U51" i="25"/>
  <c r="M51" i="25" s="1"/>
  <c r="V51" i="25"/>
  <c r="P51" i="25" s="1"/>
  <c r="S51" i="25"/>
  <c r="G51" i="25" s="1"/>
  <c r="E51" i="25" s="1"/>
  <c r="R51" i="25"/>
  <c r="D51" i="25" s="1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N12" i="27"/>
  <c r="O12" i="27"/>
  <c r="U47" i="25"/>
  <c r="M47" i="25" s="1"/>
  <c r="V47" i="25"/>
  <c r="P47" i="25" s="1"/>
  <c r="S47" i="25"/>
  <c r="G47" i="25" s="1"/>
  <c r="R47" i="25"/>
  <c r="D47" i="25" s="1"/>
  <c r="C47" i="25" s="1"/>
  <c r="W22" i="25"/>
  <c r="K18" i="27"/>
  <c r="L18" i="27"/>
  <c r="V11" i="25"/>
  <c r="P11" i="25" s="1"/>
  <c r="O11" i="25" s="1"/>
  <c r="R11" i="25"/>
  <c r="D11" i="25" s="1"/>
  <c r="B11" i="25" s="1"/>
  <c r="C11" i="25" s="1"/>
  <c r="U11" i="25"/>
  <c r="M11" i="25" s="1"/>
  <c r="T11" i="25"/>
  <c r="J11" i="25" s="1"/>
  <c r="H11" i="25" s="1"/>
  <c r="V34" i="25"/>
  <c r="P34" i="25" s="1"/>
  <c r="O34" i="25" s="1"/>
  <c r="S34" i="25"/>
  <c r="G34" i="25" s="1"/>
  <c r="S43" i="25"/>
  <c r="G43" i="25" s="1"/>
  <c r="R43" i="25"/>
  <c r="D43" i="25" s="1"/>
  <c r="W18" i="25"/>
  <c r="E10" i="26"/>
  <c r="O6" i="27"/>
  <c r="N6" i="27"/>
  <c r="V8" i="29"/>
  <c r="O8" i="29" s="1"/>
  <c r="T8" i="29"/>
  <c r="I8" i="29" s="1"/>
  <c r="H11" i="29" s="1"/>
  <c r="U8" i="29"/>
  <c r="S8" i="29"/>
  <c r="T34" i="29"/>
  <c r="H34" i="29" s="1"/>
  <c r="V34" i="29"/>
  <c r="U34" i="29"/>
  <c r="L34" i="29" s="1"/>
  <c r="S34" i="29"/>
  <c r="R34" i="29"/>
  <c r="C34" i="29" s="1"/>
  <c r="W9" i="29"/>
  <c r="V9" i="29" s="1"/>
  <c r="U39" i="29"/>
  <c r="V39" i="29"/>
  <c r="T39" i="29"/>
  <c r="S39" i="29"/>
  <c r="E39" i="29" s="1"/>
  <c r="R39" i="29"/>
  <c r="W14" i="29"/>
  <c r="W12" i="25"/>
  <c r="R12" i="25" s="1"/>
  <c r="D12" i="25" s="1"/>
  <c r="U15" i="25"/>
  <c r="M15" i="25" s="1"/>
  <c r="L15" i="25" s="1"/>
  <c r="W16" i="25"/>
  <c r="U16" i="25" s="1"/>
  <c r="M16" i="25" s="1"/>
  <c r="R19" i="25"/>
  <c r="D19" i="25" s="1"/>
  <c r="R23" i="25"/>
  <c r="D23" i="25" s="1"/>
  <c r="U31" i="25"/>
  <c r="M31" i="25" s="1"/>
  <c r="K31" i="25" s="1"/>
  <c r="U36" i="25"/>
  <c r="M36" i="25" s="1"/>
  <c r="S37" i="25"/>
  <c r="G37" i="25" s="1"/>
  <c r="T41" i="25"/>
  <c r="J41" i="25" s="1"/>
  <c r="H41" i="25" s="1"/>
  <c r="U45" i="25"/>
  <c r="M45" i="25" s="1"/>
  <c r="K45" i="25" s="1"/>
  <c r="U49" i="25"/>
  <c r="M49" i="25" s="1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P15" i="28" s="1"/>
  <c r="S15" i="28"/>
  <c r="G15" i="28" s="1"/>
  <c r="F15" i="28" s="1"/>
  <c r="K31" i="28"/>
  <c r="L31" i="28"/>
  <c r="U21" i="29"/>
  <c r="K21" i="29" s="1"/>
  <c r="V21" i="29"/>
  <c r="T21" i="29"/>
  <c r="S21" i="29"/>
  <c r="E21" i="29" s="1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J37" i="28" s="1"/>
  <c r="H37" i="28" s="1"/>
  <c r="S37" i="28"/>
  <c r="G37" i="28" s="1"/>
  <c r="F37" i="28" s="1"/>
  <c r="W12" i="28"/>
  <c r="R37" i="28"/>
  <c r="D37" i="28" s="1"/>
  <c r="B37" i="28" s="1"/>
  <c r="S10" i="25"/>
  <c r="G10" i="25" s="1"/>
  <c r="F10" i="25" s="1"/>
  <c r="R15" i="25"/>
  <c r="D15" i="25" s="1"/>
  <c r="B15" i="25" s="1"/>
  <c r="C15" i="25" s="1"/>
  <c r="R31" i="25"/>
  <c r="D31" i="25" s="1"/>
  <c r="R36" i="25"/>
  <c r="D36" i="25" s="1"/>
  <c r="U41" i="25"/>
  <c r="M41" i="25" s="1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G34" i="28" s="1"/>
  <c r="F34" i="28" s="1"/>
  <c r="R34" i="28"/>
  <c r="D34" i="28" s="1"/>
  <c r="T48" i="28"/>
  <c r="J48" i="28" s="1"/>
  <c r="S48" i="28"/>
  <c r="G48" i="28" s="1"/>
  <c r="U48" i="28"/>
  <c r="M48" i="28" s="1"/>
  <c r="L48" i="28" s="1"/>
  <c r="W23" i="28"/>
  <c r="T25" i="29"/>
  <c r="V25" i="29"/>
  <c r="U25" i="29"/>
  <c r="K25" i="29" s="1"/>
  <c r="S25" i="29"/>
  <c r="E25" i="29" s="1"/>
  <c r="K18" i="26"/>
  <c r="W23" i="26"/>
  <c r="T23" i="26" s="1"/>
  <c r="J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R31" i="29"/>
  <c r="C31" i="29" s="1"/>
  <c r="W6" i="29"/>
  <c r="U31" i="29"/>
  <c r="K31" i="29" s="1"/>
  <c r="T31" i="29"/>
  <c r="S31" i="29"/>
  <c r="F31" i="29" s="1"/>
  <c r="K13" i="28"/>
  <c r="B18" i="28"/>
  <c r="E19" i="28"/>
  <c r="I20" i="28"/>
  <c r="N22" i="28"/>
  <c r="U53" i="28"/>
  <c r="M53" i="28" s="1"/>
  <c r="V53" i="28"/>
  <c r="P53" i="28" s="1"/>
  <c r="W28" i="28"/>
  <c r="S28" i="28" s="1"/>
  <c r="G28" i="28" s="1"/>
  <c r="E28" i="28" s="1"/>
  <c r="V12" i="29"/>
  <c r="U12" i="29"/>
  <c r="L12" i="29" s="1"/>
  <c r="L16" i="29"/>
  <c r="K16" i="29"/>
  <c r="V20" i="29"/>
  <c r="O20" i="29" s="1"/>
  <c r="U20" i="29"/>
  <c r="T24" i="29"/>
  <c r="U24" i="29"/>
  <c r="R27" i="29"/>
  <c r="B27" i="29" s="1"/>
  <c r="C27" i="29" s="1"/>
  <c r="T28" i="29"/>
  <c r="H28" i="29" s="1"/>
  <c r="S28" i="29"/>
  <c r="U51" i="29"/>
  <c r="T51" i="29"/>
  <c r="S51" i="29"/>
  <c r="W26" i="29"/>
  <c r="S53" i="29"/>
  <c r="E53" i="29" s="1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G11" i="28" s="1"/>
  <c r="F11" i="28" s="1"/>
  <c r="V13" i="28"/>
  <c r="P13" i="28" s="1"/>
  <c r="R13" i="28"/>
  <c r="D13" i="28" s="1"/>
  <c r="B13" i="28" s="1"/>
  <c r="H16" i="28"/>
  <c r="V20" i="28"/>
  <c r="P20" i="28" s="1"/>
  <c r="V43" i="28"/>
  <c r="P43" i="28" s="1"/>
  <c r="N43" i="28" s="1"/>
  <c r="U43" i="29"/>
  <c r="T43" i="29"/>
  <c r="S43" i="29"/>
  <c r="W18" i="29"/>
  <c r="T52" i="29"/>
  <c r="U52" i="29"/>
  <c r="S52" i="29"/>
  <c r="I11" i="27"/>
  <c r="V51" i="27"/>
  <c r="P51" i="27" s="1"/>
  <c r="R51" i="27"/>
  <c r="D51" i="27" s="1"/>
  <c r="S10" i="28"/>
  <c r="G10" i="28" s="1"/>
  <c r="E10" i="28" s="1"/>
  <c r="O11" i="28"/>
  <c r="E14" i="28"/>
  <c r="B19" i="28"/>
  <c r="B20" i="28"/>
  <c r="C20" i="28" s="1"/>
  <c r="K20" i="28"/>
  <c r="C31" i="28"/>
  <c r="T31" i="28"/>
  <c r="J31" i="28" s="1"/>
  <c r="H31" i="28" s="1"/>
  <c r="W6" i="28"/>
  <c r="V6" i="28" s="1"/>
  <c r="P6" i="28" s="1"/>
  <c r="L35" i="28"/>
  <c r="E36" i="28"/>
  <c r="I39" i="28"/>
  <c r="U45" i="28"/>
  <c r="M45" i="28" s="1"/>
  <c r="L45" i="28" s="1"/>
  <c r="T45" i="28"/>
  <c r="J45" i="28" s="1"/>
  <c r="I45" i="28" s="1"/>
  <c r="I51" i="28"/>
  <c r="H51" i="28"/>
  <c r="U10" i="29"/>
  <c r="L10" i="29" s="1"/>
  <c r="R10" i="29"/>
  <c r="V23" i="29"/>
  <c r="R23" i="29"/>
  <c r="U53" i="29"/>
  <c r="L53" i="29" s="1"/>
  <c r="T53" i="29"/>
  <c r="I16" i="28"/>
  <c r="F11" i="29"/>
  <c r="S33" i="29"/>
  <c r="E33" i="29" s="1"/>
  <c r="R35" i="29"/>
  <c r="C35" i="29" s="1"/>
  <c r="V47" i="29"/>
  <c r="K10" i="29"/>
  <c r="K12" i="29"/>
  <c r="V17" i="29"/>
  <c r="R17" i="29"/>
  <c r="U17" i="29"/>
  <c r="T17" i="29"/>
  <c r="V26" i="29"/>
  <c r="R26" i="29"/>
  <c r="U26" i="29"/>
  <c r="T26" i="29"/>
  <c r="S26" i="29"/>
  <c r="B34" i="29"/>
  <c r="V42" i="29"/>
  <c r="R42" i="29"/>
  <c r="T42" i="29"/>
  <c r="S42" i="29"/>
  <c r="U42" i="29"/>
  <c r="O23" i="29"/>
  <c r="N23" i="29"/>
  <c r="B28" i="29"/>
  <c r="C28" i="29" s="1"/>
  <c r="H39" i="29"/>
  <c r="I39" i="29"/>
  <c r="E47" i="29"/>
  <c r="C39" i="29"/>
  <c r="H52" i="29"/>
  <c r="O45" i="29"/>
  <c r="E45" i="29"/>
  <c r="O43" i="29"/>
  <c r="H35" i="29"/>
  <c r="H31" i="29"/>
  <c r="I28" i="29"/>
  <c r="O53" i="29"/>
  <c r="H48" i="29"/>
  <c r="L36" i="29"/>
  <c r="L31" i="29"/>
  <c r="L25" i="29"/>
  <c r="E11" i="29"/>
  <c r="K49" i="29"/>
  <c r="C45" i="29"/>
  <c r="I43" i="29"/>
  <c r="I41" i="29"/>
  <c r="C53" i="29"/>
  <c r="E51" i="29"/>
  <c r="E37" i="29"/>
  <c r="L35" i="29"/>
  <c r="F8" i="29"/>
  <c r="E8" i="29"/>
  <c r="L11" i="29"/>
  <c r="I11" i="29"/>
  <c r="E13" i="29"/>
  <c r="O16" i="29"/>
  <c r="N16" i="29"/>
  <c r="K20" i="29"/>
  <c r="L20" i="29"/>
  <c r="B24" i="29"/>
  <c r="C24" i="29" s="1"/>
  <c r="L28" i="29"/>
  <c r="F28" i="29"/>
  <c r="E28" i="29"/>
  <c r="O31" i="29"/>
  <c r="F33" i="29"/>
  <c r="O37" i="29"/>
  <c r="L39" i="29"/>
  <c r="K39" i="29"/>
  <c r="O39" i="29"/>
  <c r="B43" i="29"/>
  <c r="C43" i="29"/>
  <c r="L43" i="29"/>
  <c r="K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H8" i="29"/>
  <c r="B11" i="29"/>
  <c r="C11" i="29" s="1"/>
  <c r="O11" i="29"/>
  <c r="N11" i="29"/>
  <c r="K11" i="29"/>
  <c r="F12" i="29"/>
  <c r="E12" i="29"/>
  <c r="F13" i="29"/>
  <c r="V13" i="29"/>
  <c r="R13" i="29"/>
  <c r="U13" i="29"/>
  <c r="T13" i="29"/>
  <c r="S17" i="29"/>
  <c r="N20" i="29"/>
  <c r="B23" i="29"/>
  <c r="C23" i="29" s="1"/>
  <c r="L24" i="29"/>
  <c r="F24" i="29"/>
  <c r="E24" i="29"/>
  <c r="O25" i="29"/>
  <c r="F27" i="29"/>
  <c r="V32" i="29"/>
  <c r="R32" i="29"/>
  <c r="U32" i="29"/>
  <c r="T32" i="29"/>
  <c r="S32" i="29"/>
  <c r="W7" i="29"/>
  <c r="O33" i="29"/>
  <c r="N33" i="29"/>
  <c r="K38" i="29"/>
  <c r="L38" i="29"/>
  <c r="K24" i="29"/>
  <c r="B31" i="29"/>
  <c r="K34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E23" i="29"/>
  <c r="O24" i="29"/>
  <c r="N24" i="29"/>
  <c r="F25" i="29"/>
  <c r="E27" i="29"/>
  <c r="O28" i="29"/>
  <c r="N28" i="29"/>
  <c r="E31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F52" i="29"/>
  <c r="E52" i="29"/>
  <c r="B53" i="29"/>
  <c r="S10" i="29"/>
  <c r="S14" i="29"/>
  <c r="B21" i="29"/>
  <c r="C21" i="29" s="1"/>
  <c r="B25" i="29"/>
  <c r="C25" i="29" s="1"/>
  <c r="K28" i="29"/>
  <c r="N39" i="29"/>
  <c r="N41" i="29"/>
  <c r="F43" i="29"/>
  <c r="E43" i="29"/>
  <c r="L45" i="29"/>
  <c r="H47" i="29"/>
  <c r="F21" i="29"/>
  <c r="U23" i="29"/>
  <c r="T23" i="29"/>
  <c r="N25" i="29"/>
  <c r="U27" i="29"/>
  <c r="T27" i="29"/>
  <c r="N31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K51" i="29"/>
  <c r="T36" i="29"/>
  <c r="V36" i="29"/>
  <c r="R36" i="29"/>
  <c r="B37" i="29"/>
  <c r="N37" i="29"/>
  <c r="V38" i="29"/>
  <c r="R38" i="29"/>
  <c r="T38" i="29"/>
  <c r="B39" i="29"/>
  <c r="V46" i="29"/>
  <c r="R46" i="29"/>
  <c r="U46" i="29"/>
  <c r="T46" i="29"/>
  <c r="L47" i="29"/>
  <c r="K47" i="29"/>
  <c r="O47" i="29"/>
  <c r="N47" i="29"/>
  <c r="I48" i="29"/>
  <c r="L49" i="29"/>
  <c r="I49" i="29"/>
  <c r="H49" i="29"/>
  <c r="K52" i="29"/>
  <c r="F53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L52" i="29"/>
  <c r="I52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U28" i="28"/>
  <c r="M28" i="28" s="1"/>
  <c r="R28" i="28"/>
  <c r="D28" i="28" s="1"/>
  <c r="V23" i="28"/>
  <c r="P23" i="28" s="1"/>
  <c r="E44" i="28"/>
  <c r="F44" i="28"/>
  <c r="E11" i="28"/>
  <c r="F17" i="28"/>
  <c r="E17" i="28"/>
  <c r="C18" i="28"/>
  <c r="C19" i="28"/>
  <c r="C22" i="28"/>
  <c r="B22" i="28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D6" i="28" s="1"/>
  <c r="W7" i="28"/>
  <c r="W8" i="28"/>
  <c r="N11" i="28"/>
  <c r="U11" i="28"/>
  <c r="M11" i="28" s="1"/>
  <c r="T11" i="28"/>
  <c r="J11" i="28" s="1"/>
  <c r="H13" i="28"/>
  <c r="U15" i="28"/>
  <c r="M15" i="28" s="1"/>
  <c r="T15" i="28"/>
  <c r="J15" i="28" s="1"/>
  <c r="F10" i="28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E37" i="28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K45" i="28"/>
  <c r="H48" i="28"/>
  <c r="F49" i="28"/>
  <c r="E49" i="28"/>
  <c r="I49" i="28"/>
  <c r="H49" i="28"/>
  <c r="E50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I37" i="28"/>
  <c r="I31" i="28"/>
  <c r="F31" i="28"/>
  <c r="E31" i="28"/>
  <c r="B31" i="28"/>
  <c r="N31" i="28"/>
  <c r="O31" i="28"/>
  <c r="I34" i="28"/>
  <c r="H34" i="28"/>
  <c r="H35" i="28"/>
  <c r="C37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K48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F45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V23" i="26"/>
  <c r="P23" i="26" s="1"/>
  <c r="R23" i="26"/>
  <c r="D23" i="26" s="1"/>
  <c r="U23" i="26"/>
  <c r="M23" i="26" s="1"/>
  <c r="S23" i="26"/>
  <c r="G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H50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E36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H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H10" i="26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I10" i="26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6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O49" i="26"/>
  <c r="E51" i="26"/>
  <c r="H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I50" i="26"/>
  <c r="L53" i="26"/>
  <c r="K53" i="26"/>
  <c r="F50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I11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E37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7" i="25"/>
  <c r="F48" i="25"/>
  <c r="I49" i="25"/>
  <c r="H49" i="25"/>
  <c r="C10" i="25"/>
  <c r="V16" i="25"/>
  <c r="P16" i="25" s="1"/>
  <c r="R16" i="25"/>
  <c r="D16" i="25" s="1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E47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B43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F37" i="25"/>
  <c r="I45" i="25"/>
  <c r="H45" i="25"/>
  <c r="K41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O51" i="25"/>
  <c r="N51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W33" i="12"/>
  <c r="W34" i="12"/>
  <c r="W35" i="12"/>
  <c r="U35" i="12" s="1"/>
  <c r="M35" i="12" s="1"/>
  <c r="W36" i="12"/>
  <c r="W37" i="12"/>
  <c r="U37" i="12" s="1"/>
  <c r="M37" i="12" s="1"/>
  <c r="W38" i="12"/>
  <c r="U38" i="12" s="1"/>
  <c r="M38" i="12" s="1"/>
  <c r="W39" i="12"/>
  <c r="U39" i="12" s="1"/>
  <c r="M39" i="12" s="1"/>
  <c r="W40" i="12"/>
  <c r="W41" i="12"/>
  <c r="S41" i="12" s="1"/>
  <c r="G41" i="12" s="1"/>
  <c r="W42" i="12"/>
  <c r="S42" i="12" s="1"/>
  <c r="G42" i="12" s="1"/>
  <c r="W43" i="12"/>
  <c r="U43" i="12" s="1"/>
  <c r="M43" i="12" s="1"/>
  <c r="W44" i="12"/>
  <c r="W45" i="12"/>
  <c r="W46" i="12"/>
  <c r="W47" i="12"/>
  <c r="T47" i="12" s="1"/>
  <c r="J47" i="12" s="1"/>
  <c r="W48" i="12"/>
  <c r="W49" i="12"/>
  <c r="W50" i="12"/>
  <c r="W51" i="12"/>
  <c r="S51" i="12" s="1"/>
  <c r="G51" i="12" s="1"/>
  <c r="W52" i="12"/>
  <c r="W53" i="12"/>
  <c r="T53" i="12" s="1"/>
  <c r="J53" i="12" s="1"/>
  <c r="W31" i="12"/>
  <c r="W6" i="12" s="1"/>
  <c r="T32" i="12"/>
  <c r="J32" i="12" s="1"/>
  <c r="U32" i="12"/>
  <c r="M32" i="12" s="1"/>
  <c r="V33" i="12"/>
  <c r="P33" i="12" s="1"/>
  <c r="T35" i="12"/>
  <c r="J35" i="12" s="1"/>
  <c r="U36" i="12"/>
  <c r="M36" i="12" s="1"/>
  <c r="T39" i="12"/>
  <c r="J39" i="12" s="1"/>
  <c r="S40" i="12"/>
  <c r="G40" i="12" s="1"/>
  <c r="T40" i="12"/>
  <c r="J40" i="12" s="1"/>
  <c r="S43" i="12"/>
  <c r="G43" i="12" s="1"/>
  <c r="T44" i="12"/>
  <c r="J44" i="12" s="1"/>
  <c r="V44" i="12"/>
  <c r="P44" i="12" s="1"/>
  <c r="S47" i="12"/>
  <c r="G47" i="12" s="1"/>
  <c r="U48" i="12"/>
  <c r="M48" i="12" s="1"/>
  <c r="V48" i="12"/>
  <c r="P48" i="12" s="1"/>
  <c r="T50" i="12"/>
  <c r="J50" i="12" s="1"/>
  <c r="R51" i="12"/>
  <c r="D51" i="12" s="1"/>
  <c r="T52" i="12"/>
  <c r="J52" i="12" s="1"/>
  <c r="U52" i="12"/>
  <c r="M52" i="12" s="1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W20" i="12"/>
  <c r="U20" i="12" s="1"/>
  <c r="M20" i="12" s="1"/>
  <c r="W23" i="12"/>
  <c r="R23" i="12" s="1"/>
  <c r="D23" i="12" s="1"/>
  <c r="W28" i="12"/>
  <c r="U28" i="12" s="1"/>
  <c r="M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D23" i="1" l="1"/>
  <c r="H23" i="1"/>
  <c r="E23" i="1"/>
  <c r="E34" i="25"/>
  <c r="F34" i="25"/>
  <c r="H49" i="26"/>
  <c r="I53" i="29"/>
  <c r="H53" i="29"/>
  <c r="U18" i="29"/>
  <c r="V18" i="29"/>
  <c r="R18" i="29"/>
  <c r="B18" i="29" s="1"/>
  <c r="C18" i="29" s="1"/>
  <c r="T18" i="29"/>
  <c r="I51" i="29"/>
  <c r="H51" i="29"/>
  <c r="N12" i="29"/>
  <c r="O12" i="29"/>
  <c r="V6" i="29"/>
  <c r="S6" i="29"/>
  <c r="R6" i="29"/>
  <c r="B6" i="29" s="1"/>
  <c r="C6" i="29" s="1"/>
  <c r="U6" i="29"/>
  <c r="K6" i="29" s="1"/>
  <c r="I12" i="27"/>
  <c r="H12" i="27"/>
  <c r="H7" i="27"/>
  <c r="I7" i="27"/>
  <c r="S23" i="28"/>
  <c r="G23" i="28" s="1"/>
  <c r="T23" i="28"/>
  <c r="J23" i="28" s="1"/>
  <c r="U23" i="28"/>
  <c r="M23" i="28" s="1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S9" i="29"/>
  <c r="T9" i="29"/>
  <c r="U9" i="29"/>
  <c r="K9" i="29" s="1"/>
  <c r="N34" i="29"/>
  <c r="O34" i="29"/>
  <c r="T22" i="25"/>
  <c r="J22" i="25" s="1"/>
  <c r="U22" i="25"/>
  <c r="M22" i="25" s="1"/>
  <c r="R22" i="25"/>
  <c r="D22" i="25" s="1"/>
  <c r="B22" i="25" s="1"/>
  <c r="C22" i="25" s="1"/>
  <c r="V22" i="25"/>
  <c r="P22" i="25" s="1"/>
  <c r="L47" i="25"/>
  <c r="K47" i="25"/>
  <c r="I23" i="1"/>
  <c r="L45" i="25"/>
  <c r="H19" i="1"/>
  <c r="I19" i="1" s="1"/>
  <c r="R33" i="12"/>
  <c r="D33" i="12" s="1"/>
  <c r="W8" i="12"/>
  <c r="U8" i="12" s="1"/>
  <c r="M8" i="12" s="1"/>
  <c r="U33" i="12"/>
  <c r="M33" i="12" s="1"/>
  <c r="L31" i="25"/>
  <c r="O53" i="26"/>
  <c r="O8" i="26"/>
  <c r="T27" i="27"/>
  <c r="J27" i="27" s="1"/>
  <c r="C39" i="27"/>
  <c r="H45" i="28"/>
  <c r="F39" i="29"/>
  <c r="B35" i="29"/>
  <c r="S18" i="29"/>
  <c r="E18" i="29" s="1"/>
  <c r="L21" i="29"/>
  <c r="T6" i="29"/>
  <c r="E6" i="1"/>
  <c r="D6" i="1"/>
  <c r="I6" i="1"/>
  <c r="L10" i="26"/>
  <c r="K10" i="26"/>
  <c r="S22" i="25"/>
  <c r="G22" i="25" s="1"/>
  <c r="E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H8" i="1"/>
  <c r="I8" i="1" s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D48" i="12" s="1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D32" i="12" s="1"/>
  <c r="S32" i="12"/>
  <c r="G32" i="12" s="1"/>
  <c r="B51" i="25"/>
  <c r="K15" i="25"/>
  <c r="R23" i="28"/>
  <c r="D23" i="28" s="1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P18" i="25" s="1"/>
  <c r="B47" i="25"/>
  <c r="F51" i="25"/>
  <c r="E10" i="25"/>
  <c r="U12" i="25"/>
  <c r="M12" i="25" s="1"/>
  <c r="N48" i="26"/>
  <c r="H11" i="26"/>
  <c r="N18" i="27"/>
  <c r="K12" i="27"/>
  <c r="O43" i="28"/>
  <c r="V28" i="28"/>
  <c r="P28" i="28" s="1"/>
  <c r="O28" i="28" s="1"/>
  <c r="F28" i="28"/>
  <c r="N8" i="29"/>
  <c r="I34" i="29"/>
  <c r="O12" i="26"/>
  <c r="N12" i="26"/>
  <c r="U14" i="29"/>
  <c r="R14" i="29"/>
  <c r="V14" i="29"/>
  <c r="U6" i="28"/>
  <c r="M6" i="28" s="1"/>
  <c r="T6" i="28"/>
  <c r="J6" i="28" s="1"/>
  <c r="E46" i="27"/>
  <c r="F46" i="27"/>
  <c r="V51" i="12"/>
  <c r="P51" i="12" s="1"/>
  <c r="U18" i="25"/>
  <c r="M18" i="25" s="1"/>
  <c r="K6" i="27"/>
  <c r="S6" i="28"/>
  <c r="G6" i="28" s="1"/>
  <c r="F6" i="28" s="1"/>
  <c r="E34" i="28"/>
  <c r="T28" i="28"/>
  <c r="J28" i="28" s="1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B12" i="28" s="1"/>
  <c r="C12" i="28" s="1"/>
  <c r="V12" i="28"/>
  <c r="P12" i="28" s="1"/>
  <c r="S12" i="28"/>
  <c r="G12" i="28" s="1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B9" i="29"/>
  <c r="C9" i="29" s="1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H6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V7" i="29"/>
  <c r="U7" i="29"/>
  <c r="R7" i="29"/>
  <c r="C32" i="29"/>
  <c r="B32" i="29"/>
  <c r="E6" i="29"/>
  <c r="F6" i="29"/>
  <c r="C40" i="29"/>
  <c r="B40" i="29"/>
  <c r="L6" i="29"/>
  <c r="E42" i="29"/>
  <c r="F42" i="29"/>
  <c r="L26" i="29"/>
  <c r="K26" i="29"/>
  <c r="L17" i="29"/>
  <c r="K17" i="29"/>
  <c r="I9" i="29"/>
  <c r="O50" i="29"/>
  <c r="N50" i="29"/>
  <c r="L46" i="29"/>
  <c r="K46" i="29"/>
  <c r="L23" i="29"/>
  <c r="K23" i="29"/>
  <c r="F18" i="29"/>
  <c r="B20" i="29"/>
  <c r="C20" i="29" s="1"/>
  <c r="I32" i="29"/>
  <c r="H32" i="29"/>
  <c r="B13" i="29"/>
  <c r="C13" i="29" s="1"/>
  <c r="E9" i="29"/>
  <c r="F9" i="29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L9" i="29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C27" i="28"/>
  <c r="B27" i="28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C15" i="28"/>
  <c r="B15" i="28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/>
  <c r="B14" i="28"/>
  <c r="C14" i="28" s="1"/>
  <c r="L15" i="28"/>
  <c r="K15" i="28"/>
  <c r="L11" i="28"/>
  <c r="K11" i="28"/>
  <c r="B6" i="28"/>
  <c r="C6" i="28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N28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O23" i="26"/>
  <c r="N23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/>
  <c r="O27" i="26"/>
  <c r="N27" i="26"/>
  <c r="B23" i="26"/>
  <c r="C23" i="26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F22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D47" i="12" s="1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U25" i="12"/>
  <c r="M25" i="12" s="1"/>
  <c r="R24" i="12"/>
  <c r="D24" i="12" s="1"/>
  <c r="S19" i="12"/>
  <c r="G19" i="12" s="1"/>
  <c r="V13" i="12"/>
  <c r="P13" i="12" s="1"/>
  <c r="S12" i="12"/>
  <c r="G12" i="12" s="1"/>
  <c r="R9" i="12"/>
  <c r="D9" i="12" s="1"/>
  <c r="V25" i="12"/>
  <c r="P25" i="12" s="1"/>
  <c r="S24" i="12"/>
  <c r="G24" i="12" s="1"/>
  <c r="R20" i="12"/>
  <c r="D20" i="12" s="1"/>
  <c r="R16" i="12"/>
  <c r="D16" i="12" s="1"/>
  <c r="V12" i="12"/>
  <c r="P12" i="12" s="1"/>
  <c r="R8" i="12"/>
  <c r="D8" i="12" s="1"/>
  <c r="V24" i="12"/>
  <c r="P24" i="12" s="1"/>
  <c r="S20" i="12"/>
  <c r="G20" i="12" s="1"/>
  <c r="S16" i="12"/>
  <c r="G16" i="12" s="1"/>
  <c r="R13" i="12"/>
  <c r="D13" i="12" s="1"/>
  <c r="S8" i="12"/>
  <c r="G8" i="12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H15" i="1"/>
  <c r="I15" i="1" s="1"/>
  <c r="F15" i="1"/>
  <c r="D15" i="1"/>
  <c r="U17" i="12"/>
  <c r="M17" i="12" s="1"/>
  <c r="T28" i="12"/>
  <c r="J28" i="12" s="1"/>
  <c r="V26" i="12"/>
  <c r="P26" i="12" s="1"/>
  <c r="S25" i="12"/>
  <c r="G25" i="12" s="1"/>
  <c r="T24" i="12"/>
  <c r="J24" i="12" s="1"/>
  <c r="U23" i="12"/>
  <c r="M23" i="12" s="1"/>
  <c r="R22" i="12"/>
  <c r="D22" i="12" s="1"/>
  <c r="S21" i="12"/>
  <c r="G21" i="12" s="1"/>
  <c r="T20" i="12"/>
  <c r="J20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V23" i="12"/>
  <c r="P23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H9" i="29" l="1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C14" i="29"/>
  <c r="B14" i="29"/>
  <c r="F25" i="26"/>
  <c r="E25" i="26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I18" i="29" l="1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J31" i="12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<sst xmlns="http://schemas.openxmlformats.org/spreadsheetml/2006/main" count="758" uniqueCount="89">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</sst>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activeCell="D31" sqref="D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7" workbookViewId="0">
      <selection activeCell="A3" sqref="A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topLeftCell="A7" zoomScale="95" zoomScaleNormal="95" workbookViewId="0">
      <selection activeCell="P4" sqref="P4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5</v>
      </c>
      <c r="E3" s="16"/>
      <c r="F3" s="16"/>
      <c r="G3" s="16">
        <v>7.5</v>
      </c>
      <c r="H3" s="16"/>
      <c r="I3" s="16">
        <v>18.100000000000001</v>
      </c>
      <c r="J3" s="16" t="s">
        <v>34</v>
      </c>
      <c r="K3" s="22">
        <f>(100+K2)</f>
        <v>103</v>
      </c>
      <c r="L3" s="16"/>
      <c r="M3" s="16">
        <v>19.350000000000001</v>
      </c>
      <c r="N3" s="16"/>
      <c r="O3" s="16"/>
      <c r="P3" s="16">
        <v>25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49.921875</v>
      </c>
      <c r="C6" s="50">
        <f>D6-B6</f>
        <v>1.4976562499999986</v>
      </c>
      <c r="D6" s="51">
        <f>(R6+R6*$K$2/100)*$D$3/12</f>
        <v>51.419531249999999</v>
      </c>
      <c r="E6" s="50">
        <f>VALUE(G6*100/$K$3)</f>
        <v>126.77343750000001</v>
      </c>
      <c r="F6" s="50">
        <f>VALUE(G6*$K$2/$K$3)</f>
        <v>3.8032031250000005</v>
      </c>
      <c r="G6" s="51">
        <f>(S6+S6*$K$2/100)*$G$3/12</f>
        <v>130.57664062500001</v>
      </c>
      <c r="H6" s="52">
        <f>VALUE(J6*100/$K$3)</f>
        <v>203.625</v>
      </c>
      <c r="I6" s="52">
        <f>VALUE(J6*$K$2/$K$3)</f>
        <v>6.1087500000000006</v>
      </c>
      <c r="J6" s="51">
        <f>(T6+T6*$K$2/100)*$I$3/24</f>
        <v>209.73375000000001</v>
      </c>
      <c r="K6" s="52">
        <f>VALUE(M6*100/$K$3)</f>
        <v>271.70121093750004</v>
      </c>
      <c r="L6" s="52">
        <f>VALUE(M6*$K$2/$K$3)</f>
        <v>8.1510363281250005</v>
      </c>
      <c r="M6" s="51">
        <f>(U6+U6*$K$2/100)*$M$3/24</f>
        <v>279.85224726562501</v>
      </c>
      <c r="N6" s="53">
        <f>VALUE(P6*100/$K$3)</f>
        <v>337.5</v>
      </c>
      <c r="O6" s="53">
        <f>VALUE(P6*$K$2/$K$3)</f>
        <v>10.125</v>
      </c>
      <c r="P6" s="51">
        <f>(V6+V6*$K$2/100)*$P$3/30</f>
        <v>347.625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50.143750000000004</v>
      </c>
      <c r="C7" s="50">
        <f t="shared" ref="C7:C28" si="1">D7-B7</f>
        <v>1.5043124999999975</v>
      </c>
      <c r="D7" s="51">
        <f t="shared" ref="D7:D28" si="2">(R7+R7*$K$2/100)*$D$3/12</f>
        <v>51.648062500000002</v>
      </c>
      <c r="E7" s="50">
        <f t="shared" ref="E7:E28" si="3">VALUE(G7*100/$K$3)</f>
        <v>127.33687500000001</v>
      </c>
      <c r="F7" s="50">
        <f t="shared" ref="F7:F28" si="4">VALUE(G7*$K$2/$K$3)</f>
        <v>3.8201062499999998</v>
      </c>
      <c r="G7" s="51">
        <f t="shared" ref="G7:G28" si="5">(S7+S7*$K$2/100)*$G$3/12</f>
        <v>131.15698125</v>
      </c>
      <c r="H7" s="52">
        <f t="shared" ref="H7:H28" si="6">VALUE(J7*100/$K$3)</f>
        <v>204.53000000000003</v>
      </c>
      <c r="I7" s="52">
        <f t="shared" ref="I7:I28" si="7">VALUE(J7*$K$2/$K$3)</f>
        <v>6.1359000000000012</v>
      </c>
      <c r="J7" s="51">
        <f t="shared" ref="J7:J28" si="8">(T7+T7*$K$2/100)*$I$3/24</f>
        <v>210.66590000000005</v>
      </c>
      <c r="K7" s="52">
        <f t="shared" ref="K7:K28" si="9">VALUE(M7*100/$K$3)</f>
        <v>272.90877187500001</v>
      </c>
      <c r="L7" s="52">
        <f t="shared" ref="L7:L28" si="10">VALUE(M7*$K$2/$K$3)</f>
        <v>8.1872631562500011</v>
      </c>
      <c r="M7" s="51">
        <f t="shared" ref="M7:M28" si="11">(U7+U7*$K$2/100)*$M$3/24</f>
        <v>281.09603503125004</v>
      </c>
      <c r="N7" s="53">
        <f t="shared" ref="N7:N28" si="12">VALUE(P7*100/$K$3)</f>
        <v>339</v>
      </c>
      <c r="O7" s="53">
        <f t="shared" ref="O7:O28" si="13">VALUE(P7*$K$2/$K$3)</f>
        <v>10.17</v>
      </c>
      <c r="P7" s="51">
        <f t="shared" ref="P7:P28" si="14">(V7+V7*$K$2/100)*$P$3/30</f>
        <v>349.17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52.6953125</v>
      </c>
      <c r="C8" s="50">
        <f t="shared" si="1"/>
        <v>1.5808593749999957</v>
      </c>
      <c r="D8" s="51">
        <f t="shared" si="2"/>
        <v>54.276171874999996</v>
      </c>
      <c r="E8" s="50">
        <f t="shared" si="3"/>
        <v>133.81640625</v>
      </c>
      <c r="F8" s="50">
        <f t="shared" si="4"/>
        <v>4.0144921875000001</v>
      </c>
      <c r="G8" s="51">
        <f t="shared" si="5"/>
        <v>137.8308984375</v>
      </c>
      <c r="H8" s="52">
        <f t="shared" si="6"/>
        <v>214.93750000000003</v>
      </c>
      <c r="I8" s="52">
        <f t="shared" si="7"/>
        <v>6.448125000000001</v>
      </c>
      <c r="J8" s="51">
        <f t="shared" si="8"/>
        <v>221.38562500000003</v>
      </c>
      <c r="K8" s="52">
        <f t="shared" si="9"/>
        <v>286.79572265625006</v>
      </c>
      <c r="L8" s="52">
        <f t="shared" si="10"/>
        <v>8.6038716796875008</v>
      </c>
      <c r="M8" s="51">
        <f t="shared" si="11"/>
        <v>295.39959433593754</v>
      </c>
      <c r="N8" s="53">
        <f t="shared" si="12"/>
        <v>356.25</v>
      </c>
      <c r="O8" s="53">
        <f t="shared" si="13"/>
        <v>10.6875</v>
      </c>
      <c r="P8" s="51">
        <f t="shared" si="14"/>
        <v>366.9375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53.25</v>
      </c>
      <c r="C9" s="50">
        <f t="shared" si="1"/>
        <v>1.5974999999999966</v>
      </c>
      <c r="D9" s="51">
        <f t="shared" si="2"/>
        <v>54.847499999999997</v>
      </c>
      <c r="E9" s="50">
        <f t="shared" si="3"/>
        <v>135.22499999999999</v>
      </c>
      <c r="F9" s="50">
        <f t="shared" si="4"/>
        <v>4.0567500000000001</v>
      </c>
      <c r="G9" s="51">
        <f t="shared" si="5"/>
        <v>139.28174999999999</v>
      </c>
      <c r="H9" s="52">
        <f t="shared" si="6"/>
        <v>217.20000000000002</v>
      </c>
      <c r="I9" s="52">
        <f t="shared" si="7"/>
        <v>6.516</v>
      </c>
      <c r="J9" s="51">
        <f t="shared" si="8"/>
        <v>223.71600000000001</v>
      </c>
      <c r="K9" s="52">
        <f t="shared" si="9"/>
        <v>289.81462500000004</v>
      </c>
      <c r="L9" s="52">
        <f t="shared" si="10"/>
        <v>8.6944387500000015</v>
      </c>
      <c r="M9" s="51">
        <f t="shared" si="11"/>
        <v>298.50906375000005</v>
      </c>
      <c r="N9" s="53">
        <f t="shared" si="12"/>
        <v>360</v>
      </c>
      <c r="O9" s="53">
        <f t="shared" si="13"/>
        <v>10.8</v>
      </c>
      <c r="P9" s="51">
        <f t="shared" si="14"/>
        <v>370.8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83.203125</v>
      </c>
      <c r="C10" s="50">
        <f t="shared" si="1"/>
        <v>2.49609375</v>
      </c>
      <c r="D10" s="51">
        <f t="shared" si="2"/>
        <v>85.69921875</v>
      </c>
      <c r="E10" s="50">
        <f t="shared" si="3"/>
        <v>211.2890625</v>
      </c>
      <c r="F10" s="50">
        <f t="shared" si="4"/>
        <v>6.3386718750000002</v>
      </c>
      <c r="G10" s="51">
        <f t="shared" si="5"/>
        <v>217.62773437500002</v>
      </c>
      <c r="H10" s="52">
        <f t="shared" si="6"/>
        <v>339.375</v>
      </c>
      <c r="I10" s="52">
        <f t="shared" si="7"/>
        <v>10.18125</v>
      </c>
      <c r="J10" s="51">
        <f t="shared" si="8"/>
        <v>349.55625000000003</v>
      </c>
      <c r="K10" s="52">
        <f t="shared" si="9"/>
        <v>452.83535156250002</v>
      </c>
      <c r="L10" s="52">
        <f t="shared" si="10"/>
        <v>13.585060546875001</v>
      </c>
      <c r="M10" s="51">
        <f t="shared" si="11"/>
        <v>466.42041210937504</v>
      </c>
      <c r="N10" s="53">
        <f t="shared" si="12"/>
        <v>562.5</v>
      </c>
      <c r="O10" s="53">
        <f t="shared" si="13"/>
        <v>16.875</v>
      </c>
      <c r="P10" s="51">
        <f t="shared" si="14"/>
        <v>579.375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84.3125</v>
      </c>
      <c r="C11" s="50">
        <f t="shared" si="1"/>
        <v>2.5293750000000017</v>
      </c>
      <c r="D11" s="51">
        <f t="shared" si="2"/>
        <v>86.841875000000002</v>
      </c>
      <c r="E11" s="50">
        <f t="shared" si="3"/>
        <v>214.10624999999999</v>
      </c>
      <c r="F11" s="50">
        <f t="shared" si="4"/>
        <v>6.4231875</v>
      </c>
      <c r="G11" s="51">
        <f t="shared" si="5"/>
        <v>220.5294375</v>
      </c>
      <c r="H11" s="52">
        <f t="shared" si="6"/>
        <v>343.90000000000003</v>
      </c>
      <c r="I11" s="52">
        <f t="shared" si="7"/>
        <v>10.317</v>
      </c>
      <c r="J11" s="51">
        <f t="shared" si="8"/>
        <v>354.21700000000004</v>
      </c>
      <c r="K11" s="52">
        <f t="shared" si="9"/>
        <v>458.87315624999997</v>
      </c>
      <c r="L11" s="52">
        <f t="shared" si="10"/>
        <v>13.766194687500001</v>
      </c>
      <c r="M11" s="51">
        <f t="shared" si="11"/>
        <v>472.63935093750001</v>
      </c>
      <c r="N11" s="53">
        <f t="shared" si="12"/>
        <v>570</v>
      </c>
      <c r="O11" s="53">
        <f t="shared" si="13"/>
        <v>17.100000000000001</v>
      </c>
      <c r="P11" s="51">
        <f t="shared" si="14"/>
        <v>587.1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88.749999999999986</v>
      </c>
      <c r="C12" s="50">
        <f t="shared" si="1"/>
        <v>2.6624999999999943</v>
      </c>
      <c r="D12" s="51">
        <f t="shared" si="2"/>
        <v>91.41249999999998</v>
      </c>
      <c r="E12" s="50">
        <f t="shared" si="3"/>
        <v>225.375</v>
      </c>
      <c r="F12" s="50">
        <f t="shared" si="4"/>
        <v>6.7612499999999995</v>
      </c>
      <c r="G12" s="51">
        <f t="shared" si="5"/>
        <v>232.13624999999999</v>
      </c>
      <c r="H12" s="52">
        <f t="shared" si="6"/>
        <v>361.99999999999994</v>
      </c>
      <c r="I12" s="52">
        <f t="shared" si="7"/>
        <v>10.86</v>
      </c>
      <c r="J12" s="51">
        <f t="shared" si="8"/>
        <v>372.85999999999996</v>
      </c>
      <c r="K12" s="52">
        <f t="shared" si="9"/>
        <v>483.02437499999996</v>
      </c>
      <c r="L12" s="52">
        <f t="shared" si="10"/>
        <v>14.49073125</v>
      </c>
      <c r="M12" s="51">
        <f t="shared" si="11"/>
        <v>497.51510624999997</v>
      </c>
      <c r="N12" s="53">
        <f t="shared" si="12"/>
        <v>600</v>
      </c>
      <c r="O12" s="53">
        <f t="shared" si="13"/>
        <v>18</v>
      </c>
      <c r="P12" s="51">
        <f t="shared" si="14"/>
        <v>618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94.296875</v>
      </c>
      <c r="C13" s="50">
        <f t="shared" si="1"/>
        <v>2.8289062500000028</v>
      </c>
      <c r="D13" s="51">
        <f t="shared" si="2"/>
        <v>97.125781250000003</v>
      </c>
      <c r="E13" s="50">
        <f t="shared" si="3"/>
        <v>239.4609375</v>
      </c>
      <c r="F13" s="50">
        <f t="shared" si="4"/>
        <v>7.1838281249999998</v>
      </c>
      <c r="G13" s="51">
        <f t="shared" si="5"/>
        <v>246.64476562499999</v>
      </c>
      <c r="H13" s="52">
        <f t="shared" si="6"/>
        <v>384.625</v>
      </c>
      <c r="I13" s="52">
        <f t="shared" si="7"/>
        <v>11.53875</v>
      </c>
      <c r="J13" s="51">
        <f t="shared" si="8"/>
        <v>396.16374999999999</v>
      </c>
      <c r="K13" s="52">
        <f t="shared" si="9"/>
        <v>513.21339843750013</v>
      </c>
      <c r="L13" s="52">
        <f t="shared" si="10"/>
        <v>15.396401953125004</v>
      </c>
      <c r="M13" s="51">
        <f t="shared" si="11"/>
        <v>528.60980039062508</v>
      </c>
      <c r="N13" s="53">
        <f t="shared" si="12"/>
        <v>637.5</v>
      </c>
      <c r="O13" s="53">
        <f t="shared" si="13"/>
        <v>19.125</v>
      </c>
      <c r="P13" s="51">
        <f t="shared" si="14"/>
        <v>656.625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110.9375</v>
      </c>
      <c r="C14" s="50">
        <f t="shared" si="1"/>
        <v>3.328125</v>
      </c>
      <c r="D14" s="51">
        <f t="shared" si="2"/>
        <v>114.265625</v>
      </c>
      <c r="E14" s="50">
        <f t="shared" si="3"/>
        <v>281.71874999999994</v>
      </c>
      <c r="F14" s="50">
        <f t="shared" si="4"/>
        <v>8.4515624999999996</v>
      </c>
      <c r="G14" s="51">
        <f t="shared" si="5"/>
        <v>290.17031249999997</v>
      </c>
      <c r="H14" s="52">
        <f t="shared" si="6"/>
        <v>452.50000000000006</v>
      </c>
      <c r="I14" s="52">
        <f t="shared" si="7"/>
        <v>13.575000000000001</v>
      </c>
      <c r="J14" s="51">
        <f t="shared" si="8"/>
        <v>466.07500000000005</v>
      </c>
      <c r="K14" s="52">
        <f t="shared" si="9"/>
        <v>603.78046875000007</v>
      </c>
      <c r="L14" s="52">
        <f t="shared" si="10"/>
        <v>18.113414062499999</v>
      </c>
      <c r="M14" s="51">
        <f t="shared" si="11"/>
        <v>621.89388281250001</v>
      </c>
      <c r="N14" s="53">
        <f t="shared" si="12"/>
        <v>750</v>
      </c>
      <c r="O14" s="53">
        <f t="shared" si="13"/>
        <v>22.5</v>
      </c>
      <c r="P14" s="51">
        <f t="shared" si="14"/>
        <v>772.5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58.242187499999993</v>
      </c>
      <c r="C15" s="50">
        <f t="shared" si="1"/>
        <v>1.7472656249999972</v>
      </c>
      <c r="D15" s="51">
        <f t="shared" si="2"/>
        <v>59.98945312499999</v>
      </c>
      <c r="E15" s="50">
        <f t="shared" si="3"/>
        <v>147.90234374999997</v>
      </c>
      <c r="F15" s="50">
        <f t="shared" si="4"/>
        <v>4.4370703124999995</v>
      </c>
      <c r="G15" s="51">
        <f t="shared" si="5"/>
        <v>152.33941406249997</v>
      </c>
      <c r="H15" s="52">
        <f t="shared" si="6"/>
        <v>237.5625</v>
      </c>
      <c r="I15" s="52">
        <f t="shared" si="7"/>
        <v>7.1268750000000001</v>
      </c>
      <c r="J15" s="51">
        <f t="shared" si="8"/>
        <v>244.68937500000001</v>
      </c>
      <c r="K15" s="52">
        <f t="shared" si="9"/>
        <v>316.98474609375006</v>
      </c>
      <c r="L15" s="52">
        <f t="shared" si="10"/>
        <v>9.5095423828124996</v>
      </c>
      <c r="M15" s="51">
        <f t="shared" si="11"/>
        <v>326.49428847656253</v>
      </c>
      <c r="N15" s="53">
        <f t="shared" si="12"/>
        <v>393.75</v>
      </c>
      <c r="O15" s="53">
        <f t="shared" si="13"/>
        <v>11.8125</v>
      </c>
      <c r="P15" s="51">
        <f t="shared" si="14"/>
        <v>405.5625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61.015625</v>
      </c>
      <c r="C16" s="50">
        <f t="shared" si="1"/>
        <v>1.8304687500000014</v>
      </c>
      <c r="D16" s="51">
        <f t="shared" si="2"/>
        <v>62.846093750000001</v>
      </c>
      <c r="E16" s="50">
        <f t="shared" si="3"/>
        <v>154.94531250000003</v>
      </c>
      <c r="F16" s="50">
        <f t="shared" si="4"/>
        <v>4.6483593750000001</v>
      </c>
      <c r="G16" s="51">
        <f t="shared" si="5"/>
        <v>159.59367187500001</v>
      </c>
      <c r="H16" s="52">
        <f t="shared" si="6"/>
        <v>248.875</v>
      </c>
      <c r="I16" s="52">
        <f t="shared" si="7"/>
        <v>7.4662500000000005</v>
      </c>
      <c r="J16" s="51">
        <f t="shared" si="8"/>
        <v>256.34125</v>
      </c>
      <c r="K16" s="52">
        <f t="shared" si="9"/>
        <v>332.07925781250003</v>
      </c>
      <c r="L16" s="52">
        <f t="shared" si="10"/>
        <v>9.9623777343750017</v>
      </c>
      <c r="M16" s="51">
        <f t="shared" si="11"/>
        <v>342.04163554687506</v>
      </c>
      <c r="N16" s="53">
        <f t="shared" si="12"/>
        <v>412.5</v>
      </c>
      <c r="O16" s="53">
        <f t="shared" si="13"/>
        <v>12.375</v>
      </c>
      <c r="P16" s="51">
        <f t="shared" si="14"/>
        <v>424.875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59.906250000000007</v>
      </c>
      <c r="C17" s="50">
        <f t="shared" si="1"/>
        <v>1.7971874999999997</v>
      </c>
      <c r="D17" s="51">
        <f t="shared" si="2"/>
        <v>61.703437500000007</v>
      </c>
      <c r="E17" s="50">
        <f t="shared" si="3"/>
        <v>152.12812499999998</v>
      </c>
      <c r="F17" s="50">
        <f t="shared" si="4"/>
        <v>4.5638437500000002</v>
      </c>
      <c r="G17" s="51">
        <f t="shared" si="5"/>
        <v>156.69196875</v>
      </c>
      <c r="H17" s="52">
        <f t="shared" si="6"/>
        <v>244.35000000000005</v>
      </c>
      <c r="I17" s="52">
        <f t="shared" si="7"/>
        <v>7.3305000000000016</v>
      </c>
      <c r="J17" s="51">
        <f t="shared" si="8"/>
        <v>251.68050000000005</v>
      </c>
      <c r="K17" s="52">
        <f t="shared" si="9"/>
        <v>326.04145312500003</v>
      </c>
      <c r="L17" s="52">
        <f t="shared" si="10"/>
        <v>9.781243593750002</v>
      </c>
      <c r="M17" s="51">
        <f t="shared" si="11"/>
        <v>335.82269671875002</v>
      </c>
      <c r="N17" s="53">
        <f t="shared" si="12"/>
        <v>405</v>
      </c>
      <c r="O17" s="53">
        <f t="shared" si="13"/>
        <v>12.149999999999999</v>
      </c>
      <c r="P17" s="51">
        <f t="shared" si="14"/>
        <v>417.15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66.5625</v>
      </c>
      <c r="C18" s="50">
        <f t="shared" si="1"/>
        <v>1.9968750000000028</v>
      </c>
      <c r="D18" s="51">
        <f t="shared" si="2"/>
        <v>68.559375000000003</v>
      </c>
      <c r="E18" s="50">
        <f t="shared" si="3"/>
        <v>169.03125</v>
      </c>
      <c r="F18" s="50">
        <f t="shared" si="4"/>
        <v>5.0709374999999994</v>
      </c>
      <c r="G18" s="51">
        <f t="shared" si="5"/>
        <v>174.10218749999999</v>
      </c>
      <c r="H18" s="52">
        <f t="shared" si="6"/>
        <v>271.50000000000006</v>
      </c>
      <c r="I18" s="52">
        <f t="shared" si="7"/>
        <v>8.1450000000000014</v>
      </c>
      <c r="J18" s="51">
        <f t="shared" si="8"/>
        <v>279.64500000000004</v>
      </c>
      <c r="K18" s="52">
        <f t="shared" si="9"/>
        <v>362.26828125000009</v>
      </c>
      <c r="L18" s="52">
        <f t="shared" si="10"/>
        <v>10.868048437500002</v>
      </c>
      <c r="M18" s="51">
        <f t="shared" si="11"/>
        <v>373.13632968750011</v>
      </c>
      <c r="N18" s="53">
        <f t="shared" si="12"/>
        <v>450.00000000000006</v>
      </c>
      <c r="O18" s="53">
        <f t="shared" si="13"/>
        <v>13.500000000000002</v>
      </c>
      <c r="P18" s="51">
        <f t="shared" si="14"/>
        <v>463.50000000000006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44.374999999999993</v>
      </c>
      <c r="C19" s="50">
        <f t="shared" si="1"/>
        <v>1.3312499999999972</v>
      </c>
      <c r="D19" s="51">
        <f t="shared" si="2"/>
        <v>45.70624999999999</v>
      </c>
      <c r="E19" s="50">
        <f t="shared" si="3"/>
        <v>112.6875</v>
      </c>
      <c r="F19" s="50">
        <f t="shared" si="4"/>
        <v>3.3806249999999998</v>
      </c>
      <c r="G19" s="51">
        <f t="shared" si="5"/>
        <v>116.06812499999999</v>
      </c>
      <c r="H19" s="52">
        <f t="shared" si="6"/>
        <v>180.99999999999997</v>
      </c>
      <c r="I19" s="52">
        <f t="shared" si="7"/>
        <v>5.43</v>
      </c>
      <c r="J19" s="51">
        <f t="shared" si="8"/>
        <v>186.42999999999998</v>
      </c>
      <c r="K19" s="52">
        <f t="shared" si="9"/>
        <v>241.51218749999998</v>
      </c>
      <c r="L19" s="52">
        <f t="shared" si="10"/>
        <v>7.2453656249999998</v>
      </c>
      <c r="M19" s="51">
        <f t="shared" si="11"/>
        <v>248.75755312499999</v>
      </c>
      <c r="N19" s="53">
        <f t="shared" si="12"/>
        <v>300</v>
      </c>
      <c r="O19" s="53">
        <f t="shared" si="13"/>
        <v>9</v>
      </c>
      <c r="P19" s="51">
        <f t="shared" si="14"/>
        <v>309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33.28125</v>
      </c>
      <c r="C20" s="50">
        <f t="shared" si="1"/>
        <v>0.99843750000000142</v>
      </c>
      <c r="D20" s="51">
        <f t="shared" si="2"/>
        <v>34.279687500000001</v>
      </c>
      <c r="E20" s="50">
        <f t="shared" si="3"/>
        <v>84.515625</v>
      </c>
      <c r="F20" s="50">
        <f t="shared" si="4"/>
        <v>2.5354687499999997</v>
      </c>
      <c r="G20" s="51">
        <f t="shared" si="5"/>
        <v>87.051093749999993</v>
      </c>
      <c r="H20" s="52">
        <f t="shared" si="6"/>
        <v>135.75000000000003</v>
      </c>
      <c r="I20" s="52">
        <f t="shared" si="7"/>
        <v>4.0725000000000007</v>
      </c>
      <c r="J20" s="51">
        <f t="shared" si="8"/>
        <v>139.82250000000002</v>
      </c>
      <c r="K20" s="52">
        <f t="shared" si="9"/>
        <v>181.13414062500004</v>
      </c>
      <c r="L20" s="52">
        <f t="shared" si="10"/>
        <v>5.4340242187500012</v>
      </c>
      <c r="M20" s="51">
        <f t="shared" si="11"/>
        <v>186.56816484375005</v>
      </c>
      <c r="N20" s="53">
        <f t="shared" si="12"/>
        <v>225.00000000000003</v>
      </c>
      <c r="O20" s="53">
        <f t="shared" si="13"/>
        <v>6.7500000000000009</v>
      </c>
      <c r="P20" s="51">
        <f t="shared" si="14"/>
        <v>231.75000000000003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24.9609375</v>
      </c>
      <c r="C21" s="50">
        <f t="shared" si="1"/>
        <v>0.74882812499999929</v>
      </c>
      <c r="D21" s="51">
        <f t="shared" si="2"/>
        <v>25.709765624999999</v>
      </c>
      <c r="E21" s="50">
        <f t="shared" si="3"/>
        <v>63.386718750000007</v>
      </c>
      <c r="F21" s="50">
        <f t="shared" si="4"/>
        <v>1.9016015625000002</v>
      </c>
      <c r="G21" s="51">
        <f t="shared" si="5"/>
        <v>65.288320312500005</v>
      </c>
      <c r="H21" s="52">
        <f t="shared" si="6"/>
        <v>101.8125</v>
      </c>
      <c r="I21" s="52">
        <f t="shared" si="7"/>
        <v>3.0543750000000003</v>
      </c>
      <c r="J21" s="51">
        <f t="shared" si="8"/>
        <v>104.86687500000001</v>
      </c>
      <c r="K21" s="52">
        <f t="shared" si="9"/>
        <v>135.85060546875002</v>
      </c>
      <c r="L21" s="52">
        <f t="shared" si="10"/>
        <v>4.0755181640625002</v>
      </c>
      <c r="M21" s="51">
        <f t="shared" si="11"/>
        <v>139.92612363281251</v>
      </c>
      <c r="N21" s="53">
        <f t="shared" si="12"/>
        <v>168.75</v>
      </c>
      <c r="O21" s="53">
        <f t="shared" si="13"/>
        <v>5.0625</v>
      </c>
      <c r="P21" s="51">
        <f t="shared" si="14"/>
        <v>173.8125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83.203125</v>
      </c>
      <c r="C22" s="50">
        <f t="shared" si="1"/>
        <v>2.49609375</v>
      </c>
      <c r="D22" s="51">
        <f t="shared" si="2"/>
        <v>85.69921875</v>
      </c>
      <c r="E22" s="50">
        <f t="shared" si="3"/>
        <v>211.2890625</v>
      </c>
      <c r="F22" s="50">
        <f t="shared" si="4"/>
        <v>6.3386718750000002</v>
      </c>
      <c r="G22" s="51">
        <f t="shared" si="5"/>
        <v>217.62773437500002</v>
      </c>
      <c r="H22" s="52">
        <f t="shared" si="6"/>
        <v>339.375</v>
      </c>
      <c r="I22" s="52">
        <f t="shared" si="7"/>
        <v>10.18125</v>
      </c>
      <c r="J22" s="51">
        <f t="shared" si="8"/>
        <v>349.55625000000003</v>
      </c>
      <c r="K22" s="52">
        <f t="shared" si="9"/>
        <v>452.83535156250002</v>
      </c>
      <c r="L22" s="52">
        <f t="shared" si="10"/>
        <v>13.585060546875001</v>
      </c>
      <c r="M22" s="51">
        <f t="shared" si="11"/>
        <v>466.42041210937504</v>
      </c>
      <c r="N22" s="53">
        <f t="shared" si="12"/>
        <v>562.5</v>
      </c>
      <c r="O22" s="53">
        <f t="shared" si="13"/>
        <v>16.875</v>
      </c>
      <c r="P22" s="51">
        <f t="shared" si="14"/>
        <v>579.375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88.749999999999986</v>
      </c>
      <c r="C23" s="50">
        <f t="shared" si="1"/>
        <v>2.6624999999999943</v>
      </c>
      <c r="D23" s="51">
        <f t="shared" si="2"/>
        <v>91.41249999999998</v>
      </c>
      <c r="E23" s="50">
        <f t="shared" si="3"/>
        <v>225.375</v>
      </c>
      <c r="F23" s="50">
        <f t="shared" si="4"/>
        <v>6.7612499999999995</v>
      </c>
      <c r="G23" s="51">
        <f t="shared" si="5"/>
        <v>232.13624999999999</v>
      </c>
      <c r="H23" s="52">
        <f t="shared" si="6"/>
        <v>361.99999999999994</v>
      </c>
      <c r="I23" s="52">
        <f t="shared" si="7"/>
        <v>10.86</v>
      </c>
      <c r="J23" s="51">
        <f t="shared" si="8"/>
        <v>372.85999999999996</v>
      </c>
      <c r="K23" s="52">
        <f t="shared" si="9"/>
        <v>483.02437499999996</v>
      </c>
      <c r="L23" s="52">
        <f t="shared" si="10"/>
        <v>14.49073125</v>
      </c>
      <c r="M23" s="51">
        <f t="shared" si="11"/>
        <v>497.51510624999997</v>
      </c>
      <c r="N23" s="53">
        <f t="shared" si="12"/>
        <v>600</v>
      </c>
      <c r="O23" s="53">
        <f t="shared" si="13"/>
        <v>18</v>
      </c>
      <c r="P23" s="51">
        <f t="shared" si="14"/>
        <v>618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44.374999999999993</v>
      </c>
      <c r="C24" s="50">
        <f t="shared" si="1"/>
        <v>1.3312499999999972</v>
      </c>
      <c r="D24" s="51">
        <f t="shared" si="2"/>
        <v>45.70624999999999</v>
      </c>
      <c r="E24" s="50">
        <f t="shared" si="3"/>
        <v>112.6875</v>
      </c>
      <c r="F24" s="50">
        <f t="shared" si="4"/>
        <v>3.3806249999999998</v>
      </c>
      <c r="G24" s="51">
        <f t="shared" si="5"/>
        <v>116.06812499999999</v>
      </c>
      <c r="H24" s="52">
        <f t="shared" si="6"/>
        <v>180.99999999999997</v>
      </c>
      <c r="I24" s="52">
        <f t="shared" si="7"/>
        <v>5.43</v>
      </c>
      <c r="J24" s="51">
        <f t="shared" si="8"/>
        <v>186.42999999999998</v>
      </c>
      <c r="K24" s="52">
        <f t="shared" si="9"/>
        <v>241.51218749999998</v>
      </c>
      <c r="L24" s="52">
        <f t="shared" si="10"/>
        <v>7.2453656249999998</v>
      </c>
      <c r="M24" s="51">
        <f t="shared" si="11"/>
        <v>248.75755312499999</v>
      </c>
      <c r="N24" s="53">
        <f t="shared" si="12"/>
        <v>300</v>
      </c>
      <c r="O24" s="53">
        <f t="shared" si="13"/>
        <v>9</v>
      </c>
      <c r="P24" s="51">
        <f t="shared" si="14"/>
        <v>309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45.484375</v>
      </c>
      <c r="C25" s="50">
        <f t="shared" si="1"/>
        <v>1.3645312499999989</v>
      </c>
      <c r="D25" s="51">
        <f t="shared" si="2"/>
        <v>46.848906249999999</v>
      </c>
      <c r="E25" s="50">
        <f t="shared" si="3"/>
        <v>115.5046875</v>
      </c>
      <c r="F25" s="50">
        <f t="shared" si="4"/>
        <v>3.4651406250000005</v>
      </c>
      <c r="G25" s="51">
        <f t="shared" si="5"/>
        <v>118.96982812500001</v>
      </c>
      <c r="H25" s="52">
        <f t="shared" si="6"/>
        <v>185.52499999999998</v>
      </c>
      <c r="I25" s="52">
        <f t="shared" si="7"/>
        <v>5.5657499999999995</v>
      </c>
      <c r="J25" s="51">
        <f t="shared" si="8"/>
        <v>191.09074999999999</v>
      </c>
      <c r="K25" s="52">
        <f t="shared" si="9"/>
        <v>247.54999218750001</v>
      </c>
      <c r="L25" s="52">
        <f t="shared" si="10"/>
        <v>7.4264997656250005</v>
      </c>
      <c r="M25" s="51">
        <f t="shared" si="11"/>
        <v>254.97649195312502</v>
      </c>
      <c r="N25" s="53">
        <f t="shared" si="12"/>
        <v>307.50000000000006</v>
      </c>
      <c r="O25" s="53">
        <f t="shared" si="13"/>
        <v>9.2250000000000014</v>
      </c>
      <c r="P25" s="51">
        <f t="shared" si="14"/>
        <v>316.72500000000002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49.921875</v>
      </c>
      <c r="C26" s="50">
        <f t="shared" si="1"/>
        <v>1.4976562499999986</v>
      </c>
      <c r="D26" s="51">
        <f t="shared" si="2"/>
        <v>51.419531249999999</v>
      </c>
      <c r="E26" s="50">
        <f t="shared" si="3"/>
        <v>126.77343750000001</v>
      </c>
      <c r="F26" s="50">
        <f t="shared" si="4"/>
        <v>3.8032031250000005</v>
      </c>
      <c r="G26" s="51">
        <f t="shared" si="5"/>
        <v>130.57664062500001</v>
      </c>
      <c r="H26" s="52">
        <f t="shared" si="6"/>
        <v>203.625</v>
      </c>
      <c r="I26" s="52">
        <f t="shared" si="7"/>
        <v>6.1087500000000006</v>
      </c>
      <c r="J26" s="51">
        <f t="shared" si="8"/>
        <v>209.73375000000001</v>
      </c>
      <c r="K26" s="52">
        <f t="shared" si="9"/>
        <v>271.70121093750004</v>
      </c>
      <c r="L26" s="52">
        <f t="shared" si="10"/>
        <v>8.1510363281250005</v>
      </c>
      <c r="M26" s="51">
        <f t="shared" si="11"/>
        <v>279.85224726562501</v>
      </c>
      <c r="N26" s="53">
        <f t="shared" si="12"/>
        <v>337.5</v>
      </c>
      <c r="O26" s="53">
        <f t="shared" si="13"/>
        <v>10.125</v>
      </c>
      <c r="P26" s="51">
        <f t="shared" si="14"/>
        <v>347.625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55.46875</v>
      </c>
      <c r="C27" s="50">
        <f t="shared" si="1"/>
        <v>1.6640625</v>
      </c>
      <c r="D27" s="51">
        <f t="shared" si="2"/>
        <v>57.1328125</v>
      </c>
      <c r="E27" s="50">
        <f t="shared" si="3"/>
        <v>140.85937499999997</v>
      </c>
      <c r="F27" s="50">
        <f t="shared" si="4"/>
        <v>4.2257812499999998</v>
      </c>
      <c r="G27" s="51">
        <f t="shared" si="5"/>
        <v>145.08515624999998</v>
      </c>
      <c r="H27" s="52">
        <f t="shared" si="6"/>
        <v>226.25000000000003</v>
      </c>
      <c r="I27" s="52">
        <f t="shared" si="7"/>
        <v>6.7875000000000005</v>
      </c>
      <c r="J27" s="51">
        <f t="shared" si="8"/>
        <v>233.03750000000002</v>
      </c>
      <c r="K27" s="52">
        <f t="shared" si="9"/>
        <v>301.89023437500003</v>
      </c>
      <c r="L27" s="52">
        <f t="shared" si="10"/>
        <v>9.0567070312499993</v>
      </c>
      <c r="M27" s="51">
        <f t="shared" si="11"/>
        <v>310.94694140625001</v>
      </c>
      <c r="N27" s="53">
        <f t="shared" si="12"/>
        <v>375</v>
      </c>
      <c r="O27" s="53">
        <f t="shared" si="13"/>
        <v>11.25</v>
      </c>
      <c r="P27" s="51">
        <f t="shared" si="14"/>
        <v>386.25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88.749999999999986</v>
      </c>
      <c r="C28" s="50">
        <f t="shared" si="1"/>
        <v>2.6624999999999943</v>
      </c>
      <c r="D28" s="51">
        <f t="shared" si="2"/>
        <v>91.41249999999998</v>
      </c>
      <c r="E28" s="50">
        <f t="shared" si="3"/>
        <v>225.375</v>
      </c>
      <c r="F28" s="50">
        <f t="shared" si="4"/>
        <v>6.7612499999999995</v>
      </c>
      <c r="G28" s="51">
        <f t="shared" si="5"/>
        <v>232.13624999999999</v>
      </c>
      <c r="H28" s="52">
        <f t="shared" si="6"/>
        <v>361.99999999999994</v>
      </c>
      <c r="I28" s="52">
        <f t="shared" si="7"/>
        <v>10.86</v>
      </c>
      <c r="J28" s="51">
        <f t="shared" si="8"/>
        <v>372.85999999999996</v>
      </c>
      <c r="K28" s="52">
        <f t="shared" si="9"/>
        <v>483.02437499999996</v>
      </c>
      <c r="L28" s="52">
        <f t="shared" si="10"/>
        <v>14.49073125</v>
      </c>
      <c r="M28" s="51">
        <f t="shared" si="11"/>
        <v>497.51510624999997</v>
      </c>
      <c r="N28" s="53">
        <f t="shared" si="12"/>
        <v>600</v>
      </c>
      <c r="O28" s="53">
        <f t="shared" si="13"/>
        <v>18</v>
      </c>
      <c r="P28" s="51">
        <f t="shared" si="14"/>
        <v>618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66.5625</v>
      </c>
      <c r="C31" s="50">
        <f>VALUE(D31*$K$2/$K$3)</f>
        <v>1.9968750000000002</v>
      </c>
      <c r="D31" s="51">
        <f>(R31+R31*$K$2/100)*$D$3/12</f>
        <v>68.559375000000003</v>
      </c>
      <c r="E31" s="54">
        <f>VALUE(G31*100/$K$3)</f>
        <v>169.03125</v>
      </c>
      <c r="F31" s="54">
        <f>VALUE(G31*$K$2/$K$3)</f>
        <v>5.0709374999999994</v>
      </c>
      <c r="G31" s="51">
        <f>(S31+S31*$K$2/100)*$G$3/12</f>
        <v>174.10218749999999</v>
      </c>
      <c r="H31" s="50">
        <f>VALUE(J31*100/$K$3)</f>
        <v>271.50000000000006</v>
      </c>
      <c r="I31" s="50">
        <f>VALUE(J31*$K$2/$K$3)</f>
        <v>8.1450000000000014</v>
      </c>
      <c r="J31" s="51">
        <f>(T31+T31*$K$2/100)*$I$3/24</f>
        <v>279.64500000000004</v>
      </c>
      <c r="K31" s="53">
        <f>VALUE(M31*100/$K$3)</f>
        <v>362.26828125000009</v>
      </c>
      <c r="L31" s="53">
        <f>VALUE(M31*$K$2/$K$3)</f>
        <v>10.868048437500002</v>
      </c>
      <c r="M31" s="55">
        <f>(U31+U31*$K$2/100)*$M$3/24</f>
        <v>373.13632968750011</v>
      </c>
      <c r="N31" s="53">
        <f>VALUE(P31*100/$K$3)</f>
        <v>450.00000000000006</v>
      </c>
      <c r="O31" s="53">
        <f>VALUE(P31*$K$2/$K$3)</f>
        <v>13.500000000000002</v>
      </c>
      <c r="P31" s="51">
        <f>(V31+V31*$K$2/100)*$P$3/30</f>
        <v>463.50000000000006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66.858333333333306</v>
      </c>
      <c r="C32" s="50">
        <f t="shared" ref="C32:C53" si="22">VALUE(D32*$K$2/$K$3)</f>
        <v>2.005749999999999</v>
      </c>
      <c r="D32" s="51">
        <f t="shared" ref="D32:D53" si="23">(R32+R32*$K$2/100)*$D$3/12</f>
        <v>68.864083333333312</v>
      </c>
      <c r="E32" s="54">
        <f t="shared" ref="E32:E53" si="24">VALUE(G32*100/$K$3)</f>
        <v>169.7825</v>
      </c>
      <c r="F32" s="54">
        <f t="shared" ref="F32:F53" si="25">VALUE(G32*$K$2/$K$3)</f>
        <v>5.0934749999999998</v>
      </c>
      <c r="G32" s="51">
        <f t="shared" ref="G32:G53" si="26">(S32+S32*$K$2/100)*$G$3/12</f>
        <v>174.87597500000001</v>
      </c>
      <c r="H32" s="50">
        <f t="shared" ref="H32:H53" si="27">VALUE(J32*100/$K$3)</f>
        <v>272.70666666666676</v>
      </c>
      <c r="I32" s="50">
        <f t="shared" ref="I32:I53" si="28">VALUE(J32*$K$2/$K$3)</f>
        <v>8.1812000000000022</v>
      </c>
      <c r="J32" s="51">
        <f t="shared" ref="J32:J53" si="29">(T32+T32*$K$2/100)*$I$3/24</f>
        <v>280.88786666666675</v>
      </c>
      <c r="K32" s="53">
        <f t="shared" ref="K32:K53" si="30">VALUE(M32*100/$K$3)</f>
        <v>363.87836250000004</v>
      </c>
      <c r="L32" s="53">
        <f t="shared" ref="L32:L53" si="31">VALUE(M32*$K$2/$K$3)</f>
        <v>10.916350875000001</v>
      </c>
      <c r="M32" s="55">
        <f t="shared" ref="M32:M53" si="32">(U32+U32*$K$2/100)*$M$3/24</f>
        <v>374.79471337500007</v>
      </c>
      <c r="N32" s="53">
        <f t="shared" ref="N32:N53" si="33">VALUE(P32*100/$K$3)</f>
        <v>452.00000000000006</v>
      </c>
      <c r="O32" s="53">
        <f t="shared" ref="O32:O53" si="34">VALUE(P32*$K$2/$K$3)</f>
        <v>13.560000000000002</v>
      </c>
      <c r="P32" s="51">
        <f t="shared" ref="P32:P53" si="35">(V32+V32*$K$2/100)*$P$3/30</f>
        <v>465.56000000000006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70.260416666666671</v>
      </c>
      <c r="C33" s="50">
        <f t="shared" si="22"/>
        <v>2.1078125000000001</v>
      </c>
      <c r="D33" s="51">
        <f t="shared" si="23"/>
        <v>72.368229166666666</v>
      </c>
      <c r="E33" s="54">
        <f t="shared" si="24"/>
        <v>178.421875</v>
      </c>
      <c r="F33" s="54">
        <f t="shared" si="25"/>
        <v>5.3526562499999999</v>
      </c>
      <c r="G33" s="51">
        <f t="shared" si="26"/>
        <v>183.77453125</v>
      </c>
      <c r="H33" s="50">
        <f t="shared" si="27"/>
        <v>286.58333333333337</v>
      </c>
      <c r="I33" s="50">
        <f t="shared" si="28"/>
        <v>8.5975000000000001</v>
      </c>
      <c r="J33" s="51">
        <f t="shared" si="29"/>
        <v>295.18083333333334</v>
      </c>
      <c r="K33" s="53">
        <f t="shared" si="30"/>
        <v>382.39429687500001</v>
      </c>
      <c r="L33" s="53">
        <f t="shared" si="31"/>
        <v>11.471828906250002</v>
      </c>
      <c r="M33" s="55">
        <f t="shared" si="32"/>
        <v>393.86612578125005</v>
      </c>
      <c r="N33" s="53">
        <f t="shared" si="33"/>
        <v>475</v>
      </c>
      <c r="O33" s="53">
        <f t="shared" si="34"/>
        <v>14.25</v>
      </c>
      <c r="P33" s="51">
        <f t="shared" si="35"/>
        <v>489.25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70.999999999999986</v>
      </c>
      <c r="C34" s="50">
        <f t="shared" si="22"/>
        <v>2.1299999999999994</v>
      </c>
      <c r="D34" s="51">
        <f t="shared" si="23"/>
        <v>73.129999999999981</v>
      </c>
      <c r="E34" s="54">
        <f t="shared" si="24"/>
        <v>180.3</v>
      </c>
      <c r="F34" s="54">
        <f t="shared" si="25"/>
        <v>5.4090000000000007</v>
      </c>
      <c r="G34" s="51">
        <f t="shared" si="26"/>
        <v>185.70900000000003</v>
      </c>
      <c r="H34" s="50">
        <f t="shared" si="27"/>
        <v>289.60000000000002</v>
      </c>
      <c r="I34" s="50">
        <f t="shared" si="28"/>
        <v>8.6880000000000006</v>
      </c>
      <c r="J34" s="51">
        <f t="shared" si="29"/>
        <v>298.28800000000001</v>
      </c>
      <c r="K34" s="53">
        <f t="shared" si="30"/>
        <v>386.41950000000008</v>
      </c>
      <c r="L34" s="53">
        <f t="shared" si="31"/>
        <v>11.592585000000001</v>
      </c>
      <c r="M34" s="55">
        <f t="shared" si="32"/>
        <v>398.01208500000007</v>
      </c>
      <c r="N34" s="53">
        <f t="shared" si="33"/>
        <v>480</v>
      </c>
      <c r="O34" s="53">
        <f t="shared" si="34"/>
        <v>14.399999999999999</v>
      </c>
      <c r="P34" s="51">
        <f t="shared" si="35"/>
        <v>494.4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110.9375</v>
      </c>
      <c r="C35" s="50">
        <f t="shared" si="22"/>
        <v>3.328125</v>
      </c>
      <c r="D35" s="51">
        <f t="shared" si="23"/>
        <v>114.265625</v>
      </c>
      <c r="E35" s="54">
        <f t="shared" si="24"/>
        <v>281.71874999999994</v>
      </c>
      <c r="F35" s="54">
        <f t="shared" si="25"/>
        <v>8.4515624999999996</v>
      </c>
      <c r="G35" s="51">
        <f t="shared" si="26"/>
        <v>290.17031249999997</v>
      </c>
      <c r="H35" s="50">
        <f t="shared" si="27"/>
        <v>452.50000000000006</v>
      </c>
      <c r="I35" s="50">
        <f t="shared" si="28"/>
        <v>13.575000000000001</v>
      </c>
      <c r="J35" s="51">
        <f t="shared" si="29"/>
        <v>466.07500000000005</v>
      </c>
      <c r="K35" s="53">
        <f t="shared" si="30"/>
        <v>603.78046875000007</v>
      </c>
      <c r="L35" s="53">
        <f t="shared" si="31"/>
        <v>18.113414062499999</v>
      </c>
      <c r="M35" s="55">
        <f t="shared" si="32"/>
        <v>621.89388281250001</v>
      </c>
      <c r="N35" s="53">
        <f t="shared" si="33"/>
        <v>750</v>
      </c>
      <c r="O35" s="53">
        <f t="shared" si="34"/>
        <v>22.5</v>
      </c>
      <c r="P35" s="51">
        <f t="shared" si="35"/>
        <v>772.5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112.41666666666667</v>
      </c>
      <c r="C36" s="50">
        <f t="shared" si="22"/>
        <v>3.3725000000000001</v>
      </c>
      <c r="D36" s="51">
        <f t="shared" si="23"/>
        <v>115.78916666666667</v>
      </c>
      <c r="E36" s="54">
        <f t="shared" si="24"/>
        <v>285.47499999999997</v>
      </c>
      <c r="F36" s="54">
        <f t="shared" si="25"/>
        <v>8.5642499999999995</v>
      </c>
      <c r="G36" s="51">
        <f t="shared" si="26"/>
        <v>294.03924999999998</v>
      </c>
      <c r="H36" s="50">
        <f t="shared" si="27"/>
        <v>458.53333333333342</v>
      </c>
      <c r="I36" s="50">
        <f t="shared" si="28"/>
        <v>13.756000000000002</v>
      </c>
      <c r="J36" s="51">
        <f t="shared" si="29"/>
        <v>472.28933333333339</v>
      </c>
      <c r="K36" s="53">
        <f t="shared" si="30"/>
        <v>611.83087500000011</v>
      </c>
      <c r="L36" s="53">
        <f t="shared" si="31"/>
        <v>18.354926250000002</v>
      </c>
      <c r="M36" s="55">
        <f t="shared" si="32"/>
        <v>630.18580125000005</v>
      </c>
      <c r="N36" s="53">
        <f t="shared" si="33"/>
        <v>760</v>
      </c>
      <c r="O36" s="53">
        <f t="shared" si="34"/>
        <v>22.799999999999997</v>
      </c>
      <c r="P36" s="51">
        <f t="shared" si="35"/>
        <v>782.8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118.33333333333333</v>
      </c>
      <c r="C37" s="50">
        <f t="shared" si="22"/>
        <v>3.55</v>
      </c>
      <c r="D37" s="51">
        <f t="shared" si="23"/>
        <v>121.88333333333333</v>
      </c>
      <c r="E37" s="54">
        <f t="shared" si="24"/>
        <v>300.49999999999994</v>
      </c>
      <c r="F37" s="54">
        <f t="shared" si="25"/>
        <v>9.0149999999999988</v>
      </c>
      <c r="G37" s="51">
        <f t="shared" si="26"/>
        <v>309.51499999999993</v>
      </c>
      <c r="H37" s="50">
        <f t="shared" si="27"/>
        <v>482.6666666666668</v>
      </c>
      <c r="I37" s="50">
        <f t="shared" si="28"/>
        <v>14.480000000000002</v>
      </c>
      <c r="J37" s="51">
        <f t="shared" si="29"/>
        <v>497.14666666666676</v>
      </c>
      <c r="K37" s="53">
        <f t="shared" si="30"/>
        <v>644.03250000000014</v>
      </c>
      <c r="L37" s="53">
        <f t="shared" si="31"/>
        <v>19.320975000000004</v>
      </c>
      <c r="M37" s="55">
        <f t="shared" si="32"/>
        <v>663.35347500000012</v>
      </c>
      <c r="N37" s="53">
        <f t="shared" si="33"/>
        <v>800</v>
      </c>
      <c r="O37" s="53">
        <f t="shared" si="34"/>
        <v>24</v>
      </c>
      <c r="P37" s="51">
        <f t="shared" si="35"/>
        <v>824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125.72916666666667</v>
      </c>
      <c r="C38" s="50">
        <f t="shared" si="22"/>
        <v>3.7718750000000005</v>
      </c>
      <c r="D38" s="51">
        <f t="shared" si="23"/>
        <v>129.50104166666668</v>
      </c>
      <c r="E38" s="54">
        <f t="shared" si="24"/>
        <v>319.28124999999994</v>
      </c>
      <c r="F38" s="54">
        <f t="shared" si="25"/>
        <v>9.5784374999999979</v>
      </c>
      <c r="G38" s="51">
        <f t="shared" si="26"/>
        <v>328.85968749999995</v>
      </c>
      <c r="H38" s="50">
        <f t="shared" si="27"/>
        <v>512.83333333333337</v>
      </c>
      <c r="I38" s="50">
        <f t="shared" si="28"/>
        <v>15.385000000000002</v>
      </c>
      <c r="J38" s="51">
        <f t="shared" si="29"/>
        <v>528.21833333333336</v>
      </c>
      <c r="K38" s="53">
        <f t="shared" si="30"/>
        <v>684.2845312500001</v>
      </c>
      <c r="L38" s="53">
        <f t="shared" si="31"/>
        <v>20.528535937500003</v>
      </c>
      <c r="M38" s="55">
        <f t="shared" si="32"/>
        <v>704.81306718750011</v>
      </c>
      <c r="N38" s="53">
        <f t="shared" si="33"/>
        <v>849.99999999999989</v>
      </c>
      <c r="O38" s="53">
        <f t="shared" si="34"/>
        <v>25.499999999999996</v>
      </c>
      <c r="P38" s="51">
        <f t="shared" si="35"/>
        <v>875.49999999999989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147.91666666666666</v>
      </c>
      <c r="C39" s="50">
        <f t="shared" si="22"/>
        <v>4.4375</v>
      </c>
      <c r="D39" s="51">
        <f t="shared" si="23"/>
        <v>152.35416666666666</v>
      </c>
      <c r="E39" s="54">
        <f t="shared" si="24"/>
        <v>375.62499999999994</v>
      </c>
      <c r="F39" s="54">
        <f t="shared" si="25"/>
        <v>11.268749999999999</v>
      </c>
      <c r="G39" s="51">
        <f t="shared" si="26"/>
        <v>386.89374999999995</v>
      </c>
      <c r="H39" s="50">
        <f t="shared" si="27"/>
        <v>603.33333333333337</v>
      </c>
      <c r="I39" s="50">
        <f t="shared" si="28"/>
        <v>18.100000000000001</v>
      </c>
      <c r="J39" s="51">
        <f t="shared" si="29"/>
        <v>621.43333333333339</v>
      </c>
      <c r="K39" s="53">
        <f t="shared" si="30"/>
        <v>805.04062499999998</v>
      </c>
      <c r="L39" s="53">
        <f t="shared" si="31"/>
        <v>24.151218750000002</v>
      </c>
      <c r="M39" s="55">
        <f t="shared" si="32"/>
        <v>829.19184374999998</v>
      </c>
      <c r="N39" s="53">
        <f t="shared" si="33"/>
        <v>1000</v>
      </c>
      <c r="O39" s="53">
        <f t="shared" si="34"/>
        <v>30</v>
      </c>
      <c r="P39" s="51">
        <f t="shared" si="35"/>
        <v>1030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77.656249999999986</v>
      </c>
      <c r="C40" s="50">
        <f t="shared" si="22"/>
        <v>2.3296874999999999</v>
      </c>
      <c r="D40" s="51">
        <f t="shared" si="23"/>
        <v>79.985937499999991</v>
      </c>
      <c r="E40" s="54">
        <f t="shared" si="24"/>
        <v>197.203125</v>
      </c>
      <c r="F40" s="54">
        <f t="shared" si="25"/>
        <v>5.9160937499999999</v>
      </c>
      <c r="G40" s="51">
        <f t="shared" si="26"/>
        <v>203.11921874999999</v>
      </c>
      <c r="H40" s="50">
        <f t="shared" si="27"/>
        <v>316.75000000000006</v>
      </c>
      <c r="I40" s="50">
        <f t="shared" si="28"/>
        <v>9.5025000000000013</v>
      </c>
      <c r="J40" s="51">
        <f t="shared" si="29"/>
        <v>326.25250000000005</v>
      </c>
      <c r="K40" s="53">
        <f t="shared" si="30"/>
        <v>422.64632812499997</v>
      </c>
      <c r="L40" s="53">
        <f t="shared" si="31"/>
        <v>12.679389843749998</v>
      </c>
      <c r="M40" s="55">
        <f t="shared" si="32"/>
        <v>435.32571796874998</v>
      </c>
      <c r="N40" s="53">
        <f t="shared" si="33"/>
        <v>525</v>
      </c>
      <c r="O40" s="53">
        <f t="shared" si="34"/>
        <v>15.75</v>
      </c>
      <c r="P40" s="51">
        <f t="shared" si="35"/>
        <v>540.75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81.354166666666657</v>
      </c>
      <c r="C41" s="50">
        <f t="shared" si="22"/>
        <v>2.4406249999999998</v>
      </c>
      <c r="D41" s="51">
        <f t="shared" si="23"/>
        <v>83.794791666666654</v>
      </c>
      <c r="E41" s="54">
        <f t="shared" si="24"/>
        <v>206.59374999999997</v>
      </c>
      <c r="F41" s="54">
        <f t="shared" si="25"/>
        <v>6.1978124999999995</v>
      </c>
      <c r="G41" s="51">
        <f t="shared" si="26"/>
        <v>212.79156249999997</v>
      </c>
      <c r="H41" s="50">
        <f t="shared" si="27"/>
        <v>331.83333333333337</v>
      </c>
      <c r="I41" s="50">
        <f t="shared" si="28"/>
        <v>9.9550000000000001</v>
      </c>
      <c r="J41" s="51">
        <f t="shared" si="29"/>
        <v>341.78833333333336</v>
      </c>
      <c r="K41" s="53">
        <f t="shared" si="30"/>
        <v>442.77234375000006</v>
      </c>
      <c r="L41" s="53">
        <f t="shared" si="31"/>
        <v>13.283170312500003</v>
      </c>
      <c r="M41" s="55">
        <f t="shared" si="32"/>
        <v>456.05551406250009</v>
      </c>
      <c r="N41" s="53">
        <f t="shared" si="33"/>
        <v>550</v>
      </c>
      <c r="O41" s="53">
        <f t="shared" si="34"/>
        <v>16.5</v>
      </c>
      <c r="P41" s="51">
        <f t="shared" si="35"/>
        <v>566.5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79.875</v>
      </c>
      <c r="C42" s="50">
        <f t="shared" si="22"/>
        <v>2.3962499999999998</v>
      </c>
      <c r="D42" s="51">
        <f t="shared" si="23"/>
        <v>82.271249999999995</v>
      </c>
      <c r="E42" s="54">
        <f t="shared" si="24"/>
        <v>202.83749999999998</v>
      </c>
      <c r="F42" s="54">
        <f t="shared" si="25"/>
        <v>6.0851249999999988</v>
      </c>
      <c r="G42" s="51">
        <f t="shared" si="26"/>
        <v>208.92262499999995</v>
      </c>
      <c r="H42" s="50">
        <f t="shared" si="27"/>
        <v>325.8</v>
      </c>
      <c r="I42" s="50">
        <f t="shared" si="28"/>
        <v>9.7739999999999991</v>
      </c>
      <c r="J42" s="51">
        <f t="shared" si="29"/>
        <v>335.57400000000001</v>
      </c>
      <c r="K42" s="53">
        <f t="shared" si="30"/>
        <v>434.72193750000008</v>
      </c>
      <c r="L42" s="53">
        <f t="shared" si="31"/>
        <v>13.041658125000003</v>
      </c>
      <c r="M42" s="55">
        <f t="shared" si="32"/>
        <v>447.76359562500011</v>
      </c>
      <c r="N42" s="53">
        <f t="shared" si="33"/>
        <v>540.00000000000011</v>
      </c>
      <c r="O42" s="53">
        <f t="shared" si="34"/>
        <v>16.200000000000003</v>
      </c>
      <c r="P42" s="51">
        <f t="shared" si="35"/>
        <v>556.20000000000005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88.749999999999986</v>
      </c>
      <c r="C43" s="50">
        <f t="shared" si="22"/>
        <v>2.6624999999999996</v>
      </c>
      <c r="D43" s="51">
        <f t="shared" si="23"/>
        <v>91.41249999999998</v>
      </c>
      <c r="E43" s="54">
        <f t="shared" si="24"/>
        <v>225.375</v>
      </c>
      <c r="F43" s="54">
        <f t="shared" si="25"/>
        <v>6.7612499999999995</v>
      </c>
      <c r="G43" s="51">
        <f t="shared" si="26"/>
        <v>232.13624999999999</v>
      </c>
      <c r="H43" s="50">
        <f t="shared" si="27"/>
        <v>361.99999999999994</v>
      </c>
      <c r="I43" s="50">
        <f t="shared" si="28"/>
        <v>10.86</v>
      </c>
      <c r="J43" s="51">
        <f t="shared" si="29"/>
        <v>372.85999999999996</v>
      </c>
      <c r="K43" s="53">
        <f t="shared" si="30"/>
        <v>483.02437499999996</v>
      </c>
      <c r="L43" s="53">
        <f t="shared" si="31"/>
        <v>14.49073125</v>
      </c>
      <c r="M43" s="55">
        <f t="shared" si="32"/>
        <v>497.51510624999997</v>
      </c>
      <c r="N43" s="53">
        <f t="shared" si="33"/>
        <v>600</v>
      </c>
      <c r="O43" s="53">
        <f t="shared" si="34"/>
        <v>18</v>
      </c>
      <c r="P43" s="51">
        <f t="shared" si="35"/>
        <v>618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59.166666666666664</v>
      </c>
      <c r="C44" s="50">
        <f t="shared" si="22"/>
        <v>1.7749999999999999</v>
      </c>
      <c r="D44" s="51">
        <f t="shared" si="23"/>
        <v>60.941666666666663</v>
      </c>
      <c r="E44" s="54">
        <f t="shared" si="24"/>
        <v>150.24999999999997</v>
      </c>
      <c r="F44" s="54">
        <f t="shared" si="25"/>
        <v>4.5074999999999994</v>
      </c>
      <c r="G44" s="51">
        <f t="shared" si="26"/>
        <v>154.75749999999996</v>
      </c>
      <c r="H44" s="50">
        <f t="shared" si="27"/>
        <v>241.3333333333334</v>
      </c>
      <c r="I44" s="50">
        <f t="shared" si="28"/>
        <v>7.2400000000000011</v>
      </c>
      <c r="J44" s="51">
        <f t="shared" si="29"/>
        <v>248.57333333333338</v>
      </c>
      <c r="K44" s="53">
        <f t="shared" si="30"/>
        <v>322.01625000000007</v>
      </c>
      <c r="L44" s="53">
        <f t="shared" si="31"/>
        <v>9.6604875000000021</v>
      </c>
      <c r="M44" s="55">
        <f t="shared" si="32"/>
        <v>331.67673750000006</v>
      </c>
      <c r="N44" s="53">
        <f t="shared" si="33"/>
        <v>400</v>
      </c>
      <c r="O44" s="53">
        <f t="shared" si="34"/>
        <v>12</v>
      </c>
      <c r="P44" s="51">
        <f t="shared" si="35"/>
        <v>412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44.374999999999993</v>
      </c>
      <c r="C45" s="50">
        <f t="shared" si="22"/>
        <v>1.3312499999999998</v>
      </c>
      <c r="D45" s="51">
        <f t="shared" si="23"/>
        <v>45.70624999999999</v>
      </c>
      <c r="E45" s="54">
        <f t="shared" si="24"/>
        <v>112.6875</v>
      </c>
      <c r="F45" s="54">
        <f t="shared" si="25"/>
        <v>3.3806249999999998</v>
      </c>
      <c r="G45" s="51">
        <f t="shared" si="26"/>
        <v>116.06812499999999</v>
      </c>
      <c r="H45" s="50">
        <f t="shared" si="27"/>
        <v>180.99999999999997</v>
      </c>
      <c r="I45" s="50">
        <f t="shared" si="28"/>
        <v>5.43</v>
      </c>
      <c r="J45" s="51">
        <f t="shared" si="29"/>
        <v>186.42999999999998</v>
      </c>
      <c r="K45" s="53">
        <f t="shared" si="30"/>
        <v>241.51218749999998</v>
      </c>
      <c r="L45" s="53">
        <f t="shared" si="31"/>
        <v>7.2453656249999998</v>
      </c>
      <c r="M45" s="55">
        <f t="shared" si="32"/>
        <v>248.75755312499999</v>
      </c>
      <c r="N45" s="53">
        <f t="shared" si="33"/>
        <v>300</v>
      </c>
      <c r="O45" s="53">
        <f t="shared" si="34"/>
        <v>9</v>
      </c>
      <c r="P45" s="51">
        <f t="shared" si="35"/>
        <v>309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33.28125</v>
      </c>
      <c r="C46" s="50">
        <f t="shared" si="22"/>
        <v>0.99843750000000009</v>
      </c>
      <c r="D46" s="51">
        <f t="shared" si="23"/>
        <v>34.279687500000001</v>
      </c>
      <c r="E46" s="54">
        <f t="shared" si="24"/>
        <v>84.515625</v>
      </c>
      <c r="F46" s="54">
        <f t="shared" si="25"/>
        <v>2.5354687499999997</v>
      </c>
      <c r="G46" s="51">
        <f t="shared" si="26"/>
        <v>87.051093749999993</v>
      </c>
      <c r="H46" s="50">
        <f t="shared" si="27"/>
        <v>135.75000000000003</v>
      </c>
      <c r="I46" s="50">
        <f t="shared" si="28"/>
        <v>4.0725000000000007</v>
      </c>
      <c r="J46" s="51">
        <f t="shared" si="29"/>
        <v>139.82250000000002</v>
      </c>
      <c r="K46" s="53">
        <f t="shared" si="30"/>
        <v>181.13414062500004</v>
      </c>
      <c r="L46" s="53">
        <f t="shared" si="31"/>
        <v>5.4340242187500012</v>
      </c>
      <c r="M46" s="55">
        <f t="shared" si="32"/>
        <v>186.56816484375005</v>
      </c>
      <c r="N46" s="53">
        <f t="shared" si="33"/>
        <v>225.00000000000003</v>
      </c>
      <c r="O46" s="53">
        <f t="shared" si="34"/>
        <v>6.7500000000000009</v>
      </c>
      <c r="P46" s="51">
        <f t="shared" si="35"/>
        <v>231.75000000000003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110.9375</v>
      </c>
      <c r="C47" s="50">
        <f t="shared" si="22"/>
        <v>3.328125</v>
      </c>
      <c r="D47" s="51">
        <f t="shared" si="23"/>
        <v>114.265625</v>
      </c>
      <c r="E47" s="54">
        <f t="shared" si="24"/>
        <v>281.71874999999994</v>
      </c>
      <c r="F47" s="54">
        <f t="shared" si="25"/>
        <v>8.4515624999999996</v>
      </c>
      <c r="G47" s="51">
        <f t="shared" si="26"/>
        <v>290.17031249999997</v>
      </c>
      <c r="H47" s="50">
        <f t="shared" si="27"/>
        <v>452.50000000000006</v>
      </c>
      <c r="I47" s="50">
        <f t="shared" si="28"/>
        <v>13.575000000000001</v>
      </c>
      <c r="J47" s="51">
        <f t="shared" si="29"/>
        <v>466.07500000000005</v>
      </c>
      <c r="K47" s="53">
        <f t="shared" si="30"/>
        <v>603.78046875000007</v>
      </c>
      <c r="L47" s="53">
        <f t="shared" si="31"/>
        <v>18.113414062499999</v>
      </c>
      <c r="M47" s="55">
        <f t="shared" si="32"/>
        <v>621.89388281250001</v>
      </c>
      <c r="N47" s="53">
        <f t="shared" si="33"/>
        <v>750</v>
      </c>
      <c r="O47" s="53">
        <f t="shared" si="34"/>
        <v>22.5</v>
      </c>
      <c r="P47" s="51">
        <f t="shared" si="35"/>
        <v>772.5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118.33333333333333</v>
      </c>
      <c r="C48" s="50">
        <f t="shared" si="22"/>
        <v>3.55</v>
      </c>
      <c r="D48" s="51">
        <f t="shared" si="23"/>
        <v>121.88333333333333</v>
      </c>
      <c r="E48" s="54">
        <f t="shared" si="24"/>
        <v>300.49999999999994</v>
      </c>
      <c r="F48" s="54">
        <f t="shared" si="25"/>
        <v>9.0149999999999988</v>
      </c>
      <c r="G48" s="51">
        <f t="shared" si="26"/>
        <v>309.51499999999993</v>
      </c>
      <c r="H48" s="50">
        <f t="shared" si="27"/>
        <v>482.6666666666668</v>
      </c>
      <c r="I48" s="50">
        <f t="shared" si="28"/>
        <v>14.480000000000002</v>
      </c>
      <c r="J48" s="51">
        <f t="shared" si="29"/>
        <v>497.14666666666676</v>
      </c>
      <c r="K48" s="53">
        <f t="shared" si="30"/>
        <v>644.03250000000014</v>
      </c>
      <c r="L48" s="53">
        <f t="shared" si="31"/>
        <v>19.320975000000004</v>
      </c>
      <c r="M48" s="55">
        <f t="shared" si="32"/>
        <v>663.35347500000012</v>
      </c>
      <c r="N48" s="53">
        <f t="shared" si="33"/>
        <v>800</v>
      </c>
      <c r="O48" s="53">
        <f t="shared" si="34"/>
        <v>24</v>
      </c>
      <c r="P48" s="51">
        <f t="shared" si="35"/>
        <v>824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59.166666666666664</v>
      </c>
      <c r="C49" s="50">
        <f t="shared" si="22"/>
        <v>1.7749999999999999</v>
      </c>
      <c r="D49" s="51">
        <f t="shared" si="23"/>
        <v>60.941666666666663</v>
      </c>
      <c r="E49" s="54">
        <f t="shared" si="24"/>
        <v>150.24999999999997</v>
      </c>
      <c r="F49" s="54">
        <f t="shared" si="25"/>
        <v>4.5074999999999994</v>
      </c>
      <c r="G49" s="51">
        <f t="shared" si="26"/>
        <v>154.75749999999996</v>
      </c>
      <c r="H49" s="50">
        <f t="shared" si="27"/>
        <v>241.3333333333334</v>
      </c>
      <c r="I49" s="50">
        <f t="shared" si="28"/>
        <v>7.2400000000000011</v>
      </c>
      <c r="J49" s="51">
        <f t="shared" si="29"/>
        <v>248.57333333333338</v>
      </c>
      <c r="K49" s="53">
        <f t="shared" si="30"/>
        <v>322.01625000000007</v>
      </c>
      <c r="L49" s="53">
        <f t="shared" si="31"/>
        <v>9.6604875000000021</v>
      </c>
      <c r="M49" s="55">
        <f t="shared" si="32"/>
        <v>331.67673750000006</v>
      </c>
      <c r="N49" s="53">
        <f t="shared" si="33"/>
        <v>400</v>
      </c>
      <c r="O49" s="53">
        <f t="shared" si="34"/>
        <v>12</v>
      </c>
      <c r="P49" s="51">
        <f t="shared" si="35"/>
        <v>412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60.645833333333329</v>
      </c>
      <c r="C50" s="50">
        <f t="shared" si="22"/>
        <v>1.819375</v>
      </c>
      <c r="D50" s="51">
        <f t="shared" si="23"/>
        <v>62.465208333333329</v>
      </c>
      <c r="E50" s="54">
        <f t="shared" si="24"/>
        <v>154.00625000000002</v>
      </c>
      <c r="F50" s="54">
        <f t="shared" si="25"/>
        <v>4.6201875000000001</v>
      </c>
      <c r="G50" s="51">
        <f t="shared" si="26"/>
        <v>158.62643750000001</v>
      </c>
      <c r="H50" s="50">
        <f t="shared" si="27"/>
        <v>247.3666666666667</v>
      </c>
      <c r="I50" s="50">
        <f t="shared" si="28"/>
        <v>7.4210000000000003</v>
      </c>
      <c r="J50" s="51">
        <f t="shared" si="29"/>
        <v>254.78766666666669</v>
      </c>
      <c r="K50" s="53">
        <f t="shared" si="30"/>
        <v>330.06665625000005</v>
      </c>
      <c r="L50" s="53">
        <f t="shared" si="31"/>
        <v>9.9019996875000018</v>
      </c>
      <c r="M50" s="55">
        <f t="shared" si="32"/>
        <v>339.96865593750005</v>
      </c>
      <c r="N50" s="53">
        <f t="shared" si="33"/>
        <v>410</v>
      </c>
      <c r="O50" s="53">
        <f t="shared" si="34"/>
        <v>12.3</v>
      </c>
      <c r="P50" s="51">
        <f t="shared" si="35"/>
        <v>422.3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66.5625</v>
      </c>
      <c r="C51" s="50">
        <f t="shared" si="22"/>
        <v>1.9968750000000002</v>
      </c>
      <c r="D51" s="51">
        <f t="shared" si="23"/>
        <v>68.559375000000003</v>
      </c>
      <c r="E51" s="54">
        <f t="shared" si="24"/>
        <v>169.03125</v>
      </c>
      <c r="F51" s="54">
        <f t="shared" si="25"/>
        <v>5.0709374999999994</v>
      </c>
      <c r="G51" s="51">
        <f t="shared" si="26"/>
        <v>174.10218749999999</v>
      </c>
      <c r="H51" s="50">
        <f t="shared" si="27"/>
        <v>271.50000000000006</v>
      </c>
      <c r="I51" s="50">
        <f t="shared" si="28"/>
        <v>8.1450000000000014</v>
      </c>
      <c r="J51" s="51">
        <f t="shared" si="29"/>
        <v>279.64500000000004</v>
      </c>
      <c r="K51" s="53">
        <f t="shared" si="30"/>
        <v>362.26828125000009</v>
      </c>
      <c r="L51" s="53">
        <f t="shared" si="31"/>
        <v>10.868048437500002</v>
      </c>
      <c r="M51" s="55">
        <f t="shared" si="32"/>
        <v>373.13632968750011</v>
      </c>
      <c r="N51" s="53">
        <f t="shared" si="33"/>
        <v>450.00000000000006</v>
      </c>
      <c r="O51" s="53">
        <f t="shared" si="34"/>
        <v>13.500000000000002</v>
      </c>
      <c r="P51" s="51">
        <f t="shared" si="35"/>
        <v>463.50000000000006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73.958333333333329</v>
      </c>
      <c r="C52" s="50">
        <f t="shared" si="22"/>
        <v>2.21875</v>
      </c>
      <c r="D52" s="51">
        <f t="shared" si="23"/>
        <v>76.177083333333329</v>
      </c>
      <c r="E52" s="54">
        <f t="shared" si="24"/>
        <v>187.81249999999997</v>
      </c>
      <c r="F52" s="54">
        <f t="shared" si="25"/>
        <v>5.6343749999999995</v>
      </c>
      <c r="G52" s="51">
        <f t="shared" si="26"/>
        <v>193.44687499999998</v>
      </c>
      <c r="H52" s="50">
        <f t="shared" si="27"/>
        <v>301.66666666666669</v>
      </c>
      <c r="I52" s="50">
        <f t="shared" si="28"/>
        <v>9.0500000000000007</v>
      </c>
      <c r="J52" s="51">
        <f t="shared" si="29"/>
        <v>310.7166666666667</v>
      </c>
      <c r="K52" s="53">
        <f t="shared" si="30"/>
        <v>402.52031249999999</v>
      </c>
      <c r="L52" s="53">
        <f t="shared" si="31"/>
        <v>12.075609375000001</v>
      </c>
      <c r="M52" s="55">
        <f t="shared" si="32"/>
        <v>414.59592187499999</v>
      </c>
      <c r="N52" s="53">
        <f t="shared" si="33"/>
        <v>500</v>
      </c>
      <c r="O52" s="53">
        <f t="shared" si="34"/>
        <v>15</v>
      </c>
      <c r="P52" s="51">
        <f t="shared" si="35"/>
        <v>515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118.33333333333333</v>
      </c>
      <c r="C53" s="50">
        <f t="shared" si="22"/>
        <v>3.55</v>
      </c>
      <c r="D53" s="51">
        <f t="shared" si="23"/>
        <v>121.88333333333333</v>
      </c>
      <c r="E53" s="54">
        <f t="shared" si="24"/>
        <v>300.49999999999994</v>
      </c>
      <c r="F53" s="54">
        <f t="shared" si="25"/>
        <v>9.0149999999999988</v>
      </c>
      <c r="G53" s="51">
        <f t="shared" si="26"/>
        <v>309.51499999999993</v>
      </c>
      <c r="H53" s="50">
        <f t="shared" si="27"/>
        <v>482.6666666666668</v>
      </c>
      <c r="I53" s="50">
        <f t="shared" si="28"/>
        <v>14.480000000000002</v>
      </c>
      <c r="J53" s="51">
        <f t="shared" si="29"/>
        <v>497.14666666666676</v>
      </c>
      <c r="K53" s="53">
        <f t="shared" si="30"/>
        <v>644.03250000000014</v>
      </c>
      <c r="L53" s="53">
        <f t="shared" si="31"/>
        <v>19.320975000000004</v>
      </c>
      <c r="M53" s="55">
        <f t="shared" si="32"/>
        <v>663.35347500000012</v>
      </c>
      <c r="N53" s="53">
        <f t="shared" si="33"/>
        <v>800</v>
      </c>
      <c r="O53" s="53">
        <f t="shared" si="34"/>
        <v>24</v>
      </c>
      <c r="P53" s="51">
        <f t="shared" si="35"/>
        <v>824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2021-03-25T10:54:10Z</dcterms:modified>
</cp:coreProperties>
</file>